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7580" windowHeight="11385" activeTab="2"/>
  </bookViews>
  <sheets>
    <sheet name="Feuil1" sheetId="1" r:id="rId1"/>
    <sheet name="Feuil2" sheetId="2" r:id="rId2"/>
    <sheet name="Feuil3" sheetId="3" r:id="rId3"/>
  </sheets>
  <definedNames>
    <definedName name="_xlnm.Print_Area" localSheetId="1">Feuil2!$A$1:$G$26</definedName>
  </definedNames>
  <calcPr calcId="125725"/>
</workbook>
</file>

<file path=xl/calcChain.xml><?xml version="1.0" encoding="utf-8"?>
<calcChain xmlns="http://schemas.openxmlformats.org/spreadsheetml/2006/main">
  <c r="I6" i="3"/>
  <c r="I2"/>
  <c r="F26"/>
  <c r="F21"/>
  <c r="F16"/>
  <c r="F11"/>
  <c r="F6"/>
  <c r="E26"/>
  <c r="D26"/>
  <c r="C26"/>
  <c r="E25"/>
  <c r="D25"/>
  <c r="C25"/>
  <c r="C21"/>
  <c r="E21"/>
  <c r="D21"/>
  <c r="E20"/>
  <c r="D20"/>
  <c r="C20"/>
  <c r="E16"/>
  <c r="D16"/>
  <c r="C16"/>
  <c r="E15"/>
  <c r="D15"/>
  <c r="C15"/>
  <c r="E11"/>
  <c r="D11"/>
  <c r="C11"/>
  <c r="E10"/>
  <c r="D10"/>
  <c r="C10"/>
  <c r="D5"/>
  <c r="E5"/>
  <c r="D6"/>
  <c r="E6"/>
  <c r="C6"/>
  <c r="C5"/>
  <c r="B26"/>
  <c r="B25"/>
  <c r="B21"/>
  <c r="B20"/>
  <c r="B16"/>
  <c r="B15"/>
  <c r="B11"/>
  <c r="B10"/>
  <c r="B6"/>
  <c r="B5"/>
  <c r="C1"/>
  <c r="D1"/>
  <c r="E1"/>
  <c r="F1"/>
  <c r="G1"/>
  <c r="B2"/>
  <c r="C2"/>
  <c r="D2"/>
  <c r="E2"/>
  <c r="F2"/>
  <c r="B3"/>
  <c r="C3"/>
  <c r="D3"/>
  <c r="E3"/>
  <c r="B4"/>
  <c r="C4"/>
  <c r="D4"/>
  <c r="E4"/>
  <c r="F4"/>
  <c r="G4"/>
  <c r="B7"/>
  <c r="C7"/>
  <c r="D7"/>
  <c r="E7"/>
  <c r="F7"/>
  <c r="B8"/>
  <c r="C8"/>
  <c r="D8"/>
  <c r="E8"/>
  <c r="B9"/>
  <c r="C9"/>
  <c r="D9"/>
  <c r="E9"/>
  <c r="F9"/>
  <c r="G9"/>
  <c r="B12"/>
  <c r="C12"/>
  <c r="D12"/>
  <c r="E12"/>
  <c r="F12"/>
  <c r="B13"/>
  <c r="C13"/>
  <c r="D13"/>
  <c r="E13"/>
  <c r="B14"/>
  <c r="C14"/>
  <c r="D14"/>
  <c r="E14"/>
  <c r="F14"/>
  <c r="G14"/>
  <c r="B17"/>
  <c r="C17"/>
  <c r="D17"/>
  <c r="E17"/>
  <c r="F17"/>
  <c r="B18"/>
  <c r="C18"/>
  <c r="D18"/>
  <c r="E18"/>
  <c r="B19"/>
  <c r="C19"/>
  <c r="D19"/>
  <c r="E19"/>
  <c r="F19"/>
  <c r="G19"/>
  <c r="B22"/>
  <c r="C22"/>
  <c r="D22"/>
  <c r="E22"/>
  <c r="F22"/>
  <c r="B23"/>
  <c r="C23"/>
  <c r="D23"/>
  <c r="E23"/>
  <c r="B24"/>
  <c r="C24"/>
  <c r="D24"/>
  <c r="E24"/>
  <c r="F24"/>
  <c r="G2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1"/>
</calcChain>
</file>

<file path=xl/sharedStrings.xml><?xml version="1.0" encoding="utf-8"?>
<sst xmlns="http://schemas.openxmlformats.org/spreadsheetml/2006/main" count="59" uniqueCount="17">
  <si>
    <t>fn constante</t>
  </si>
  <si>
    <t>x+y</t>
  </si>
  <si>
    <t>fn du Pb 4</t>
  </si>
  <si>
    <t>Sphère R=1</t>
  </si>
  <si>
    <t>Sphère &amp; Cylindre</t>
  </si>
  <si>
    <t>valeur exacte</t>
  </si>
  <si>
    <t>méthode de moyenne</t>
  </si>
  <si>
    <t>méthode de fléchettes</t>
  </si>
  <si>
    <t>erreur de méthode de fléchettes</t>
  </si>
  <si>
    <t>erreur de méthode de moyenne</t>
  </si>
  <si>
    <t xml:space="preserve">n     </t>
  </si>
  <si>
    <t>n = 5,000</t>
  </si>
  <si>
    <t>n = 100,000</t>
  </si>
  <si>
    <t>moyenne</t>
  </si>
  <si>
    <t>fléchettes</t>
  </si>
  <si>
    <t>erreur de moyenne</t>
  </si>
  <si>
    <t>erreur de fléchettes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</si>
</sst>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0000"/>
    <numFmt numFmtId="166" formatCode="0.00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6" xfId="0" applyBorder="1"/>
    <xf numFmtId="165" fontId="0" fillId="0" borderId="6" xfId="0" applyNumberFormat="1" applyBorder="1"/>
    <xf numFmtId="166" fontId="0" fillId="0" borderId="6" xfId="0" applyNumberFormat="1" applyBorder="1"/>
    <xf numFmtId="165" fontId="0" fillId="0" borderId="6" xfId="0" applyNumberFormat="1" applyFill="1" applyBorder="1"/>
    <xf numFmtId="166" fontId="0" fillId="0" borderId="6" xfId="0" applyNumberFormat="1" applyFill="1" applyBorder="1"/>
    <xf numFmtId="0" fontId="0" fillId="0" borderId="6" xfId="0" applyFill="1" applyBorder="1"/>
    <xf numFmtId="0" fontId="0" fillId="0" borderId="7" xfId="0" applyBorder="1"/>
    <xf numFmtId="166" fontId="0" fillId="0" borderId="7" xfId="0" applyNumberFormat="1" applyBorder="1"/>
    <xf numFmtId="165" fontId="0" fillId="0" borderId="7" xfId="0" applyNumberFormat="1" applyBorder="1"/>
    <xf numFmtId="0" fontId="0" fillId="0" borderId="8" xfId="0" applyBorder="1"/>
    <xf numFmtId="166" fontId="0" fillId="0" borderId="8" xfId="0" applyNumberFormat="1" applyBorder="1"/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6" xfId="2" applyNumberFormat="1" applyFont="1" applyFill="1" applyBorder="1"/>
    <xf numFmtId="10" fontId="0" fillId="0" borderId="7" xfId="2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G21"/>
    </sheetView>
  </sheetViews>
  <sheetFormatPr baseColWidth="10" defaultRowHeight="15"/>
  <cols>
    <col min="1" max="1" width="12.85546875" bestFit="1" customWidth="1"/>
    <col min="2" max="2" width="30.42578125" bestFit="1" customWidth="1"/>
    <col min="7" max="7" width="17.140625" bestFit="1" customWidth="1"/>
  </cols>
  <sheetData>
    <row r="1" spans="1:7" s="1" customFormat="1" ht="15.75" thickBot="1">
      <c r="A1" s="2" t="s">
        <v>10</v>
      </c>
      <c r="B1" s="3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>
      <c r="A2" s="15">
        <v>100</v>
      </c>
      <c r="B2" s="4" t="s">
        <v>5</v>
      </c>
      <c r="C2" s="5">
        <v>3</v>
      </c>
      <c r="D2" s="6">
        <v>1</v>
      </c>
      <c r="E2" s="6">
        <v>1.0636620000000001</v>
      </c>
      <c r="F2" s="5">
        <v>4.18879</v>
      </c>
      <c r="G2" s="4"/>
    </row>
    <row r="3" spans="1:7">
      <c r="A3" s="15"/>
      <c r="B3" s="4" t="s">
        <v>6</v>
      </c>
      <c r="C3" s="5">
        <v>3</v>
      </c>
      <c r="D3" s="4">
        <v>1.0035339999999999</v>
      </c>
      <c r="E3" s="6">
        <v>1.058019</v>
      </c>
      <c r="F3" s="5"/>
      <c r="G3" s="4"/>
    </row>
    <row r="4" spans="1:7">
      <c r="A4" s="15"/>
      <c r="B4" s="4" t="s">
        <v>7</v>
      </c>
      <c r="C4" s="4">
        <v>2.9343599999999999</v>
      </c>
      <c r="D4" s="6">
        <v>1.01024</v>
      </c>
      <c r="E4" s="6">
        <v>1.0589999999999999</v>
      </c>
      <c r="F4" s="7">
        <v>4.16</v>
      </c>
      <c r="G4" s="8">
        <v>36.376913999999999</v>
      </c>
    </row>
    <row r="5" spans="1:7">
      <c r="A5" s="15"/>
      <c r="B5" s="4" t="s">
        <v>9</v>
      </c>
      <c r="C5" s="7">
        <v>0</v>
      </c>
      <c r="D5" s="9">
        <v>3.5339999999999998E-3</v>
      </c>
      <c r="E5" s="8">
        <v>5.6429999999999996E-3</v>
      </c>
      <c r="F5" s="7"/>
      <c r="G5" s="6"/>
    </row>
    <row r="6" spans="1:7" ht="15.75" thickBot="1">
      <c r="A6" s="16"/>
      <c r="B6" s="10" t="s">
        <v>8</v>
      </c>
      <c r="C6" s="10">
        <v>6.5640000000000004E-2</v>
      </c>
      <c r="D6" s="11">
        <v>1.0240000000000001E-2</v>
      </c>
      <c r="E6" s="11">
        <v>4.6620000000000003E-3</v>
      </c>
      <c r="F6" s="12">
        <v>2.879E-2</v>
      </c>
      <c r="G6" s="11"/>
    </row>
    <row r="7" spans="1:7" ht="15.75" thickTop="1">
      <c r="A7" s="17">
        <v>1000</v>
      </c>
      <c r="B7" s="13" t="s">
        <v>5</v>
      </c>
      <c r="C7" s="5">
        <v>3</v>
      </c>
      <c r="D7" s="6">
        <v>1</v>
      </c>
      <c r="E7" s="6">
        <v>1.0636620000000001</v>
      </c>
      <c r="F7" s="5">
        <v>4.18879</v>
      </c>
      <c r="G7" s="14"/>
    </row>
    <row r="8" spans="1:7">
      <c r="A8" s="15"/>
      <c r="B8" s="4" t="s">
        <v>6</v>
      </c>
      <c r="C8" s="5">
        <v>3</v>
      </c>
      <c r="D8" s="6">
        <v>1.004766</v>
      </c>
      <c r="E8" s="8">
        <v>1.067598</v>
      </c>
      <c r="F8" s="5"/>
      <c r="G8" s="6"/>
    </row>
    <row r="9" spans="1:7">
      <c r="A9" s="15"/>
      <c r="B9" s="4" t="s">
        <v>7</v>
      </c>
      <c r="C9" s="7">
        <v>2.9694600000000002</v>
      </c>
      <c r="D9" s="6">
        <v>0.98119999999999996</v>
      </c>
      <c r="E9" s="8">
        <v>1.0266</v>
      </c>
      <c r="F9" s="7">
        <v>4.28</v>
      </c>
      <c r="G9" s="8">
        <v>36.437184000000002</v>
      </c>
    </row>
    <row r="10" spans="1:7">
      <c r="A10" s="15"/>
      <c r="B10" s="4" t="s">
        <v>9</v>
      </c>
      <c r="C10" s="7">
        <v>0</v>
      </c>
      <c r="D10" s="6">
        <v>4.7660000000000003E-3</v>
      </c>
      <c r="E10" s="8">
        <v>3.9360000000000003E-3</v>
      </c>
      <c r="F10" s="5"/>
      <c r="G10" s="6"/>
    </row>
    <row r="11" spans="1:7" ht="15.75" thickBot="1">
      <c r="A11" s="16"/>
      <c r="B11" s="10" t="s">
        <v>8</v>
      </c>
      <c r="C11" s="10">
        <v>3.0540000000000001E-2</v>
      </c>
      <c r="D11" s="11">
        <v>1.8800000000000001E-2</v>
      </c>
      <c r="E11" s="11">
        <v>3.7061999999999998E-2</v>
      </c>
      <c r="F11" s="12">
        <v>9.1209999999999999E-2</v>
      </c>
      <c r="G11" s="11"/>
    </row>
    <row r="12" spans="1:7" ht="15.75" thickTop="1">
      <c r="A12" s="17">
        <v>10000</v>
      </c>
      <c r="B12" s="13" t="s">
        <v>5</v>
      </c>
      <c r="C12" s="5">
        <v>3</v>
      </c>
      <c r="D12" s="6">
        <v>1</v>
      </c>
      <c r="E12" s="6">
        <v>1.0636620000000001</v>
      </c>
      <c r="F12" s="5">
        <v>4.18879</v>
      </c>
      <c r="G12" s="14"/>
    </row>
    <row r="13" spans="1:7">
      <c r="A13" s="15"/>
      <c r="B13" s="4" t="s">
        <v>6</v>
      </c>
      <c r="C13" s="5">
        <v>3</v>
      </c>
      <c r="D13" s="6">
        <v>0.98690999999999995</v>
      </c>
      <c r="E13" s="8">
        <v>1.0646059999999999</v>
      </c>
      <c r="F13" s="5"/>
      <c r="G13" s="6"/>
    </row>
    <row r="14" spans="1:7">
      <c r="A14" s="15"/>
      <c r="B14" s="4" t="s">
        <v>7</v>
      </c>
      <c r="C14" s="5">
        <v>2.9881799999999998</v>
      </c>
      <c r="D14" s="6">
        <v>1.0058400000000001</v>
      </c>
      <c r="E14" s="8">
        <v>1.0529999999999999</v>
      </c>
      <c r="F14" s="7">
        <v>4.1703999999999999</v>
      </c>
      <c r="G14" s="8">
        <v>36.401609999999998</v>
      </c>
    </row>
    <row r="15" spans="1:7">
      <c r="A15" s="15"/>
      <c r="B15" s="4" t="s">
        <v>9</v>
      </c>
      <c r="C15" s="5">
        <v>0</v>
      </c>
      <c r="D15" s="6">
        <v>1.3089999999999999E-2</v>
      </c>
      <c r="E15" s="8">
        <v>9.4399999999999996E-4</v>
      </c>
      <c r="F15" s="5"/>
      <c r="G15" s="6"/>
    </row>
    <row r="16" spans="1:7" ht="15.75" thickBot="1">
      <c r="A16" s="16"/>
      <c r="B16" s="10" t="s">
        <v>8</v>
      </c>
      <c r="C16" s="12">
        <v>1.1820000000000001E-2</v>
      </c>
      <c r="D16" s="11">
        <v>5.8399999999999997E-3</v>
      </c>
      <c r="E16" s="11">
        <v>1.0662E-2</v>
      </c>
      <c r="F16" s="12">
        <v>1.839E-2</v>
      </c>
      <c r="G16" s="11"/>
    </row>
    <row r="17" spans="1:7" ht="15.75" thickTop="1">
      <c r="A17" s="17">
        <v>100000</v>
      </c>
      <c r="B17" s="13" t="s">
        <v>5</v>
      </c>
      <c r="C17" s="5">
        <v>3</v>
      </c>
      <c r="D17" s="6">
        <v>1</v>
      </c>
      <c r="E17" s="6">
        <v>1.0636620000000001</v>
      </c>
      <c r="F17" s="5">
        <v>4.18879</v>
      </c>
      <c r="G17" s="14"/>
    </row>
    <row r="18" spans="1:7">
      <c r="A18" s="15"/>
      <c r="B18" s="4" t="s">
        <v>6</v>
      </c>
      <c r="C18" s="7">
        <v>3</v>
      </c>
      <c r="D18" s="6">
        <v>0.99907699999999999</v>
      </c>
      <c r="E18" s="8">
        <v>1.06708</v>
      </c>
      <c r="F18" s="5"/>
      <c r="G18" s="6"/>
    </row>
    <row r="19" spans="1:7">
      <c r="A19" s="15"/>
      <c r="B19" s="4" t="s">
        <v>7</v>
      </c>
      <c r="C19" s="7">
        <v>3.0115799999999999</v>
      </c>
      <c r="D19" s="6">
        <v>0.98295999999999994</v>
      </c>
      <c r="E19" s="8">
        <v>1.071</v>
      </c>
      <c r="F19" s="7">
        <v>4.2065599999999996</v>
      </c>
      <c r="G19" s="8">
        <v>36.501570000000001</v>
      </c>
    </row>
    <row r="20" spans="1:7">
      <c r="A20" s="15"/>
      <c r="B20" s="4" t="s">
        <v>9</v>
      </c>
      <c r="C20" s="7">
        <v>0</v>
      </c>
      <c r="D20" s="6">
        <v>9.2299999999999999E-4</v>
      </c>
      <c r="E20" s="8">
        <v>3.418E-3</v>
      </c>
      <c r="F20" s="5"/>
      <c r="G20" s="4"/>
    </row>
    <row r="21" spans="1:7" ht="15.75" thickBot="1">
      <c r="A21" s="16"/>
      <c r="B21" s="10" t="s">
        <v>8</v>
      </c>
      <c r="C21" s="10">
        <v>1.158E-2</v>
      </c>
      <c r="D21" s="11">
        <v>1.704E-2</v>
      </c>
      <c r="E21" s="11">
        <v>7.3379999999999999E-3</v>
      </c>
      <c r="F21" s="12">
        <v>1.7770000000000001E-2</v>
      </c>
      <c r="G21" s="10"/>
    </row>
    <row r="22" spans="1:7" ht="15.75" thickTop="1"/>
    <row r="23" spans="1:7">
      <c r="C23" s="18" t="s">
        <v>11</v>
      </c>
      <c r="D23" s="20"/>
      <c r="E23" s="19"/>
      <c r="F23" s="18" t="s">
        <v>12</v>
      </c>
      <c r="G23" s="19"/>
    </row>
  </sheetData>
  <mergeCells count="6">
    <mergeCell ref="A2:A6"/>
    <mergeCell ref="A7:A11"/>
    <mergeCell ref="A12:A16"/>
    <mergeCell ref="A17:A21"/>
    <mergeCell ref="F23:G23"/>
    <mergeCell ref="C23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sqref="A1:XFD1048576"/>
    </sheetView>
  </sheetViews>
  <sheetFormatPr baseColWidth="10" defaultRowHeight="15"/>
  <cols>
    <col min="1" max="1" width="11.7109375" bestFit="1" customWidth="1"/>
    <col min="2" max="2" width="30.42578125" bestFit="1" customWidth="1"/>
    <col min="3" max="3" width="14.7109375" customWidth="1"/>
    <col min="4" max="4" width="12.28515625" customWidth="1"/>
    <col min="5" max="6" width="12.85546875" customWidth="1"/>
    <col min="7" max="7" width="20.42578125" customWidth="1"/>
  </cols>
  <sheetData>
    <row r="1" spans="1:7" ht="15.75" thickBot="1">
      <c r="A1" s="2" t="s">
        <v>10</v>
      </c>
      <c r="B1" s="3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>
      <c r="A2" s="15">
        <v>100</v>
      </c>
      <c r="B2" s="4" t="s">
        <v>5</v>
      </c>
      <c r="C2" s="6">
        <v>3</v>
      </c>
      <c r="D2" s="6">
        <v>1</v>
      </c>
      <c r="E2" s="6">
        <v>1.0636620000000001</v>
      </c>
      <c r="F2" s="5">
        <v>4.18879</v>
      </c>
      <c r="G2" s="4"/>
    </row>
    <row r="3" spans="1:7">
      <c r="A3" s="15"/>
      <c r="B3" s="4" t="s">
        <v>13</v>
      </c>
      <c r="C3" s="6">
        <v>3</v>
      </c>
      <c r="D3" s="4">
        <v>0.96584700000000001</v>
      </c>
      <c r="E3" s="6">
        <v>1.1104000000000001</v>
      </c>
      <c r="F3" s="5"/>
      <c r="G3" s="4"/>
    </row>
    <row r="4" spans="1:7">
      <c r="A4" s="15"/>
      <c r="B4" s="4" t="s">
        <v>14</v>
      </c>
      <c r="C4" s="6">
        <v>3.0030000000000001</v>
      </c>
      <c r="D4" s="6">
        <v>1.056</v>
      </c>
      <c r="E4" s="6">
        <v>1.08</v>
      </c>
      <c r="F4" s="7">
        <v>3.76</v>
      </c>
      <c r="G4" s="8">
        <v>23.52</v>
      </c>
    </row>
    <row r="5" spans="1:7">
      <c r="A5" s="15"/>
      <c r="B5" s="4" t="s">
        <v>15</v>
      </c>
      <c r="C5" s="8">
        <v>0</v>
      </c>
      <c r="D5" s="9">
        <v>3.4153000000000003E-2</v>
      </c>
      <c r="E5" s="8">
        <v>4.6738000000000002E-2</v>
      </c>
      <c r="F5" s="7"/>
      <c r="G5" s="6"/>
    </row>
    <row r="6" spans="1:7" ht="15.75" thickBot="1">
      <c r="A6" s="16"/>
      <c r="B6" s="10" t="s">
        <v>16</v>
      </c>
      <c r="C6" s="11">
        <v>3.0000000000000001E-3</v>
      </c>
      <c r="D6" s="11">
        <v>5.6000000000000001E-2</v>
      </c>
      <c r="E6" s="11">
        <v>1.6337999999999998E-2</v>
      </c>
      <c r="F6" s="12">
        <v>0.42879</v>
      </c>
      <c r="G6" s="11"/>
    </row>
    <row r="7" spans="1:7" ht="15.75" thickTop="1">
      <c r="A7" s="17">
        <v>1000</v>
      </c>
      <c r="B7" s="13" t="s">
        <v>5</v>
      </c>
      <c r="C7" s="6">
        <v>3</v>
      </c>
      <c r="D7" s="6">
        <v>1</v>
      </c>
      <c r="E7" s="6">
        <v>1.0636620000000001</v>
      </c>
      <c r="F7" s="5">
        <v>4.18879</v>
      </c>
      <c r="G7" s="14"/>
    </row>
    <row r="8" spans="1:7">
      <c r="A8" s="15"/>
      <c r="B8" s="4" t="s">
        <v>13</v>
      </c>
      <c r="C8" s="6">
        <v>3</v>
      </c>
      <c r="D8" s="6">
        <v>1.001762</v>
      </c>
      <c r="E8" s="8">
        <v>1.0580510000000001</v>
      </c>
      <c r="F8" s="5"/>
      <c r="G8" s="6"/>
    </row>
    <row r="9" spans="1:7">
      <c r="A9" s="15"/>
      <c r="B9" s="4" t="s">
        <v>14</v>
      </c>
      <c r="C9" s="8">
        <v>3.0497999999999998</v>
      </c>
      <c r="D9" s="6">
        <v>1.012</v>
      </c>
      <c r="E9" s="8">
        <v>1.0229999999999999</v>
      </c>
      <c r="F9" s="7">
        <v>4.1920000000000002</v>
      </c>
      <c r="G9" s="8">
        <v>31.751999999999999</v>
      </c>
    </row>
    <row r="10" spans="1:7">
      <c r="A10" s="15"/>
      <c r="B10" s="4" t="s">
        <v>15</v>
      </c>
      <c r="C10" s="8">
        <v>0</v>
      </c>
      <c r="D10" s="6">
        <v>1.7619999999999999E-3</v>
      </c>
      <c r="E10" s="8">
        <v>5.6109999999999997E-3</v>
      </c>
      <c r="F10" s="5"/>
      <c r="G10" s="6"/>
    </row>
    <row r="11" spans="1:7" ht="15.75" thickBot="1">
      <c r="A11" s="16"/>
      <c r="B11" s="10" t="s">
        <v>16</v>
      </c>
      <c r="C11" s="11">
        <v>4.9799999999999997E-2</v>
      </c>
      <c r="D11" s="11">
        <v>1.2E-2</v>
      </c>
      <c r="E11" s="11">
        <v>4.0661999999999997E-2</v>
      </c>
      <c r="F11" s="12">
        <v>3.2100000000000002E-3</v>
      </c>
      <c r="G11" s="11"/>
    </row>
    <row r="12" spans="1:7" ht="15.75" thickTop="1">
      <c r="A12" s="17">
        <v>10000</v>
      </c>
      <c r="B12" s="13" t="s">
        <v>5</v>
      </c>
      <c r="C12" s="6">
        <v>3</v>
      </c>
      <c r="D12" s="6">
        <v>1</v>
      </c>
      <c r="E12" s="6">
        <v>1.0636620000000001</v>
      </c>
      <c r="F12" s="5">
        <v>4.18879</v>
      </c>
      <c r="G12" s="14"/>
    </row>
    <row r="13" spans="1:7">
      <c r="A13" s="15"/>
      <c r="B13" s="4" t="s">
        <v>13</v>
      </c>
      <c r="C13" s="6">
        <v>3</v>
      </c>
      <c r="D13" s="6">
        <v>0.99821000000000004</v>
      </c>
      <c r="E13" s="8">
        <v>1.0646739999999999</v>
      </c>
      <c r="F13" s="5"/>
      <c r="G13" s="6"/>
    </row>
    <row r="14" spans="1:7">
      <c r="A14" s="15"/>
      <c r="B14" s="4" t="s">
        <v>14</v>
      </c>
      <c r="C14" s="6">
        <v>2.9815499999999999</v>
      </c>
      <c r="D14" s="6">
        <v>0.99351999999999996</v>
      </c>
      <c r="E14" s="8">
        <v>1.0610999999999999</v>
      </c>
      <c r="F14" s="7">
        <v>4.1551999999999998</v>
      </c>
      <c r="G14" s="8">
        <v>35.897399999999998</v>
      </c>
    </row>
    <row r="15" spans="1:7">
      <c r="A15" s="15"/>
      <c r="B15" s="4" t="s">
        <v>15</v>
      </c>
      <c r="C15" s="6">
        <v>0</v>
      </c>
      <c r="D15" s="6">
        <v>1.7899999999999999E-3</v>
      </c>
      <c r="E15" s="8">
        <v>1.013E-3</v>
      </c>
      <c r="F15" s="5"/>
      <c r="G15" s="6"/>
    </row>
    <row r="16" spans="1:7" ht="15.75" thickBot="1">
      <c r="A16" s="16"/>
      <c r="B16" s="10" t="s">
        <v>16</v>
      </c>
      <c r="C16" s="11">
        <v>1.8450000000000001E-2</v>
      </c>
      <c r="D16" s="11">
        <v>6.4799999999999996E-3</v>
      </c>
      <c r="E16" s="11">
        <v>2.562E-3</v>
      </c>
      <c r="F16" s="12">
        <v>3.3590000000000002E-2</v>
      </c>
      <c r="G16" s="11"/>
    </row>
    <row r="17" spans="1:7" ht="15.75" thickTop="1">
      <c r="A17" s="17">
        <v>100000</v>
      </c>
      <c r="B17" s="13" t="s">
        <v>5</v>
      </c>
      <c r="C17" s="6">
        <v>3</v>
      </c>
      <c r="D17" s="6">
        <v>1</v>
      </c>
      <c r="E17" s="6">
        <v>1.0636620000000001</v>
      </c>
      <c r="F17" s="5">
        <v>4.18879</v>
      </c>
      <c r="G17" s="14"/>
    </row>
    <row r="18" spans="1:7">
      <c r="A18" s="15"/>
      <c r="B18" s="4" t="s">
        <v>13</v>
      </c>
      <c r="C18" s="8">
        <v>3</v>
      </c>
      <c r="D18" s="6">
        <v>0.99917299999999998</v>
      </c>
      <c r="E18" s="8">
        <v>1.063652</v>
      </c>
      <c r="F18" s="5"/>
      <c r="G18" s="6"/>
    </row>
    <row r="19" spans="1:7">
      <c r="A19" s="15"/>
      <c r="B19" s="4" t="s">
        <v>14</v>
      </c>
      <c r="C19" s="8">
        <v>2.9932110000000001</v>
      </c>
      <c r="D19" s="6">
        <v>1.004696</v>
      </c>
      <c r="E19" s="8">
        <v>1.0630200000000001</v>
      </c>
      <c r="F19" s="7">
        <v>4.1976000000000004</v>
      </c>
      <c r="G19" s="8">
        <v>36.41778</v>
      </c>
    </row>
    <row r="20" spans="1:7">
      <c r="A20" s="15"/>
      <c r="B20" s="4" t="s">
        <v>15</v>
      </c>
      <c r="C20" s="8">
        <v>0</v>
      </c>
      <c r="D20" s="6">
        <v>8.2700000000000004E-4</v>
      </c>
      <c r="E20" s="8">
        <v>1.0000000000000001E-5</v>
      </c>
      <c r="F20" s="5"/>
      <c r="G20" s="4"/>
    </row>
    <row r="21" spans="1:7" ht="15.75" thickBot="1">
      <c r="A21" s="16"/>
      <c r="B21" s="10" t="s">
        <v>16</v>
      </c>
      <c r="C21" s="11">
        <v>6.7889999999999999E-3</v>
      </c>
      <c r="D21" s="11">
        <v>4.6959999999999997E-3</v>
      </c>
      <c r="E21" s="11">
        <v>6.4199999999999999E-4</v>
      </c>
      <c r="F21" s="12">
        <v>8.8100000000000001E-3</v>
      </c>
      <c r="G21" s="10"/>
    </row>
    <row r="22" spans="1:7" ht="15.75" thickTop="1">
      <c r="A22" s="17">
        <v>1000000</v>
      </c>
      <c r="B22" s="13" t="s">
        <v>5</v>
      </c>
      <c r="C22" s="6">
        <v>3</v>
      </c>
      <c r="D22" s="6">
        <v>1</v>
      </c>
      <c r="E22" s="6">
        <v>1.0636620000000001</v>
      </c>
      <c r="F22" s="5">
        <v>4.18879</v>
      </c>
      <c r="G22" s="14"/>
    </row>
    <row r="23" spans="1:7">
      <c r="A23" s="15"/>
      <c r="B23" s="4" t="s">
        <v>13</v>
      </c>
      <c r="C23" s="8">
        <v>3</v>
      </c>
      <c r="D23" s="6">
        <v>0.99978299999999998</v>
      </c>
      <c r="E23" s="8">
        <v>1.0648310000000001</v>
      </c>
      <c r="F23" s="5"/>
      <c r="G23" s="6"/>
    </row>
    <row r="24" spans="1:7">
      <c r="A24" s="15"/>
      <c r="B24" s="4" t="s">
        <v>14</v>
      </c>
      <c r="C24" s="8">
        <v>3.000953</v>
      </c>
      <c r="D24" s="6">
        <v>0.99992000000000003</v>
      </c>
      <c r="E24" s="8">
        <v>1.064559</v>
      </c>
      <c r="F24" s="7">
        <v>4.1854959999999997</v>
      </c>
      <c r="G24" s="8">
        <v>36.419249999999998</v>
      </c>
    </row>
    <row r="25" spans="1:7">
      <c r="A25" s="15"/>
      <c r="B25" s="4" t="s">
        <v>15</v>
      </c>
      <c r="C25" s="8">
        <v>0</v>
      </c>
      <c r="D25" s="6">
        <v>2.1699999999999999E-4</v>
      </c>
      <c r="E25" s="8">
        <v>1.1689999999999999E-3</v>
      </c>
      <c r="F25" s="5"/>
      <c r="G25" s="4"/>
    </row>
    <row r="26" spans="1:7" ht="15.75" thickBot="1">
      <c r="A26" s="16"/>
      <c r="B26" s="10" t="s">
        <v>16</v>
      </c>
      <c r="C26" s="11">
        <v>9.5299999999999996E-4</v>
      </c>
      <c r="D26" s="11">
        <v>8.0000000000000007E-5</v>
      </c>
      <c r="E26" s="11">
        <v>8.9700000000000001E-4</v>
      </c>
      <c r="F26" s="12">
        <v>3.2940000000000001E-3</v>
      </c>
      <c r="G26" s="10"/>
    </row>
    <row r="27" spans="1:7" ht="15.75" thickTop="1"/>
  </sheetData>
  <mergeCells count="5">
    <mergeCell ref="A2:A6"/>
    <mergeCell ref="A7:A11"/>
    <mergeCell ref="A12:A16"/>
    <mergeCell ref="A17:A21"/>
    <mergeCell ref="A22:A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I7" sqref="I7"/>
    </sheetView>
  </sheetViews>
  <sheetFormatPr baseColWidth="10" defaultRowHeight="15"/>
  <cols>
    <col min="1" max="1" width="11.7109375" bestFit="1" customWidth="1"/>
    <col min="2" max="2" width="30.42578125" bestFit="1" customWidth="1"/>
    <col min="3" max="3" width="14.7109375" customWidth="1"/>
    <col min="4" max="4" width="12.28515625" customWidth="1"/>
    <col min="5" max="6" width="12.85546875" customWidth="1"/>
    <col min="7" max="7" width="20.42578125" customWidth="1"/>
  </cols>
  <sheetData>
    <row r="1" spans="1:9" ht="15.75" thickBot="1">
      <c r="A1" s="2" t="str">
        <f>Feuil2!A1</f>
        <v xml:space="preserve">n     </v>
      </c>
      <c r="B1" s="3"/>
      <c r="C1" s="3" t="str">
        <f>Feuil2!C1</f>
        <v>fn constante</v>
      </c>
      <c r="D1" s="3" t="str">
        <f>Feuil2!D1</f>
        <v>x+y</v>
      </c>
      <c r="E1" s="3" t="str">
        <f>Feuil2!E1</f>
        <v>fn du Pb 4</v>
      </c>
      <c r="F1" s="3" t="str">
        <f>Feuil2!F1</f>
        <v>Sphère R=1</v>
      </c>
      <c r="G1" s="3" t="str">
        <f>Feuil2!G1</f>
        <v>Sphère &amp; Cylindre</v>
      </c>
    </row>
    <row r="2" spans="1:9">
      <c r="A2" s="15">
        <f>Feuil2!A2</f>
        <v>100</v>
      </c>
      <c r="B2" s="4" t="str">
        <f>Feuil2!B2</f>
        <v>valeur exacte</v>
      </c>
      <c r="C2" s="6">
        <f>Feuil2!C2</f>
        <v>3</v>
      </c>
      <c r="D2" s="6">
        <f>Feuil2!D2</f>
        <v>1</v>
      </c>
      <c r="E2" s="6">
        <f>Feuil2!E2</f>
        <v>1.0636620000000001</v>
      </c>
      <c r="F2" s="5">
        <f>Feuil2!F2</f>
        <v>4.18879</v>
      </c>
      <c r="G2" s="4"/>
      <c r="I2">
        <f>F2*8</f>
        <v>33.51032</v>
      </c>
    </row>
    <row r="3" spans="1:9">
      <c r="A3" s="15">
        <f>Feuil2!A3</f>
        <v>0</v>
      </c>
      <c r="B3" s="4" t="str">
        <f>Feuil2!B3</f>
        <v>moyenne</v>
      </c>
      <c r="C3" s="6">
        <f>Feuil2!C3</f>
        <v>3</v>
      </c>
      <c r="D3" s="4">
        <f>Feuil2!D3</f>
        <v>0.96584700000000001</v>
      </c>
      <c r="E3" s="6">
        <f>Feuil2!E3</f>
        <v>1.1104000000000001</v>
      </c>
      <c r="F3" s="5"/>
      <c r="G3" s="4"/>
    </row>
    <row r="4" spans="1:9">
      <c r="A4" s="15">
        <f>Feuil2!A4</f>
        <v>0</v>
      </c>
      <c r="B4" s="4" t="str">
        <f>Feuil2!B4</f>
        <v>fléchettes</v>
      </c>
      <c r="C4" s="6">
        <f>Feuil2!C4</f>
        <v>3.0030000000000001</v>
      </c>
      <c r="D4" s="6">
        <f>Feuil2!D4</f>
        <v>1.056</v>
      </c>
      <c r="E4" s="6">
        <f>Feuil2!E4</f>
        <v>1.08</v>
      </c>
      <c r="F4" s="7">
        <f>Feuil2!F4</f>
        <v>3.76</v>
      </c>
      <c r="G4" s="8">
        <f>Feuil2!G4</f>
        <v>23.52</v>
      </c>
    </row>
    <row r="5" spans="1:9">
      <c r="A5" s="15">
        <f>Feuil2!A5</f>
        <v>0</v>
      </c>
      <c r="B5" s="4" t="str">
        <f>CONCATENATE(Feuil2!B5," %")</f>
        <v>erreur de moyenne %</v>
      </c>
      <c r="C5" s="21">
        <f>Feuil2!C5/C2</f>
        <v>0</v>
      </c>
      <c r="D5" s="21">
        <f>Feuil2!D5/D2</f>
        <v>3.4153000000000003E-2</v>
      </c>
      <c r="E5" s="21">
        <f>Feuil2!E5/E2</f>
        <v>4.394065031936837E-2</v>
      </c>
      <c r="F5" s="21"/>
      <c r="G5" s="6"/>
    </row>
    <row r="6" spans="1:9" ht="15.75" thickBot="1">
      <c r="A6" s="16">
        <f>Feuil2!A6</f>
        <v>0</v>
      </c>
      <c r="B6" s="10" t="str">
        <f>CONCATENATE(Feuil2!B6," %")</f>
        <v>erreur de fléchettes %</v>
      </c>
      <c r="C6" s="22">
        <f>Feuil2!C6/C2</f>
        <v>1E-3</v>
      </c>
      <c r="D6" s="22">
        <f>Feuil2!D6/D2</f>
        <v>5.6000000000000001E-2</v>
      </c>
      <c r="E6" s="22">
        <f>Feuil2!E6/E2</f>
        <v>1.5360142601691136E-2</v>
      </c>
      <c r="F6" s="22">
        <f>Feuil2!F6/F2</f>
        <v>0.10236607707715116</v>
      </c>
      <c r="G6" s="11"/>
      <c r="I6">
        <f>0.8703/I2</f>
        <v>2.5971103827119525E-2</v>
      </c>
    </row>
    <row r="7" spans="1:9" ht="15.75" thickTop="1">
      <c r="A7" s="17">
        <f>Feuil2!A7</f>
        <v>1000</v>
      </c>
      <c r="B7" s="13" t="str">
        <f>Feuil2!B7</f>
        <v>valeur exacte</v>
      </c>
      <c r="C7" s="6">
        <f>Feuil2!C7</f>
        <v>3</v>
      </c>
      <c r="D7" s="6">
        <f>Feuil2!D7</f>
        <v>1</v>
      </c>
      <c r="E7" s="6">
        <f>Feuil2!E7</f>
        <v>1.0636620000000001</v>
      </c>
      <c r="F7" s="5">
        <f>Feuil2!F7</f>
        <v>4.18879</v>
      </c>
      <c r="G7" s="14"/>
    </row>
    <row r="8" spans="1:9">
      <c r="A8" s="15">
        <f>Feuil2!A8</f>
        <v>0</v>
      </c>
      <c r="B8" s="4" t="str">
        <f>Feuil2!B8</f>
        <v>moyenne</v>
      </c>
      <c r="C8" s="6">
        <f>Feuil2!C8</f>
        <v>3</v>
      </c>
      <c r="D8" s="6">
        <f>Feuil2!D8</f>
        <v>1.001762</v>
      </c>
      <c r="E8" s="8">
        <f>Feuil2!E8</f>
        <v>1.0580510000000001</v>
      </c>
      <c r="F8" s="5"/>
      <c r="G8" s="6"/>
    </row>
    <row r="9" spans="1:9">
      <c r="A9" s="15">
        <f>Feuil2!A9</f>
        <v>0</v>
      </c>
      <c r="B9" s="4" t="str">
        <f>Feuil2!B9</f>
        <v>fléchettes</v>
      </c>
      <c r="C9" s="8">
        <f>Feuil2!C9</f>
        <v>3.0497999999999998</v>
      </c>
      <c r="D9" s="6">
        <f>Feuil2!D9</f>
        <v>1.012</v>
      </c>
      <c r="E9" s="8">
        <f>Feuil2!E9</f>
        <v>1.0229999999999999</v>
      </c>
      <c r="F9" s="7">
        <f>Feuil2!F9</f>
        <v>4.1920000000000002</v>
      </c>
      <c r="G9" s="8">
        <f>Feuil2!G9</f>
        <v>31.751999999999999</v>
      </c>
    </row>
    <row r="10" spans="1:9">
      <c r="A10" s="15">
        <f>Feuil2!A10</f>
        <v>0</v>
      </c>
      <c r="B10" s="4" t="str">
        <f>CONCATENATE(Feuil2!B10," %")</f>
        <v>erreur de moyenne %</v>
      </c>
      <c r="C10" s="21">
        <f>Feuil2!C10/C7</f>
        <v>0</v>
      </c>
      <c r="D10" s="21">
        <f>Feuil2!D10/D7</f>
        <v>1.7619999999999999E-3</v>
      </c>
      <c r="E10" s="21">
        <f>Feuil2!E10/E7</f>
        <v>5.2751720001278594E-3</v>
      </c>
      <c r="F10" s="5"/>
      <c r="G10" s="6"/>
    </row>
    <row r="11" spans="1:9" ht="15.75" thickBot="1">
      <c r="A11" s="16">
        <f>Feuil2!A11</f>
        <v>0</v>
      </c>
      <c r="B11" s="10" t="str">
        <f>CONCATENATE(Feuil2!B11," %")</f>
        <v>erreur de fléchettes %</v>
      </c>
      <c r="C11" s="22">
        <f>Feuil2!C11/C7</f>
        <v>1.66E-2</v>
      </c>
      <c r="D11" s="22">
        <f>Feuil2!D11/D7</f>
        <v>1.2E-2</v>
      </c>
      <c r="E11" s="22">
        <f>Feuil2!E11/E7</f>
        <v>3.8228309368953661E-2</v>
      </c>
      <c r="F11" s="22">
        <f>Feuil2!F11/F7</f>
        <v>7.6633108845275129E-4</v>
      </c>
      <c r="G11" s="11"/>
    </row>
    <row r="12" spans="1:9" ht="15.75" thickTop="1">
      <c r="A12" s="17">
        <f>Feuil2!A12</f>
        <v>10000</v>
      </c>
      <c r="B12" s="13" t="str">
        <f>Feuil2!B12</f>
        <v>valeur exacte</v>
      </c>
      <c r="C12" s="6">
        <f>Feuil2!C12</f>
        <v>3</v>
      </c>
      <c r="D12" s="6">
        <f>Feuil2!D12</f>
        <v>1</v>
      </c>
      <c r="E12" s="6">
        <f>Feuil2!E12</f>
        <v>1.0636620000000001</v>
      </c>
      <c r="F12" s="5">
        <f>Feuil2!F12</f>
        <v>4.18879</v>
      </c>
      <c r="G12" s="14"/>
    </row>
    <row r="13" spans="1:9">
      <c r="A13" s="15">
        <f>Feuil2!A13</f>
        <v>0</v>
      </c>
      <c r="B13" s="4" t="str">
        <f>Feuil2!B13</f>
        <v>moyenne</v>
      </c>
      <c r="C13" s="6">
        <f>Feuil2!C13</f>
        <v>3</v>
      </c>
      <c r="D13" s="6">
        <f>Feuil2!D13</f>
        <v>0.99821000000000004</v>
      </c>
      <c r="E13" s="8">
        <f>Feuil2!E13</f>
        <v>1.0646739999999999</v>
      </c>
      <c r="F13" s="5"/>
      <c r="G13" s="6"/>
    </row>
    <row r="14" spans="1:9">
      <c r="A14" s="15">
        <f>Feuil2!A14</f>
        <v>0</v>
      </c>
      <c r="B14" s="4" t="str">
        <f>Feuil2!B14</f>
        <v>fléchettes</v>
      </c>
      <c r="C14" s="6">
        <f>Feuil2!C14</f>
        <v>2.9815499999999999</v>
      </c>
      <c r="D14" s="6">
        <f>Feuil2!D14</f>
        <v>0.99351999999999996</v>
      </c>
      <c r="E14" s="8">
        <f>Feuil2!E14</f>
        <v>1.0610999999999999</v>
      </c>
      <c r="F14" s="7">
        <f>Feuil2!F14</f>
        <v>4.1551999999999998</v>
      </c>
      <c r="G14" s="8">
        <f>Feuil2!G14</f>
        <v>35.897399999999998</v>
      </c>
    </row>
    <row r="15" spans="1:9">
      <c r="A15" s="15">
        <f>Feuil2!A15</f>
        <v>0</v>
      </c>
      <c r="B15" s="4" t="str">
        <f>CONCATENATE(Feuil2!B15," %")</f>
        <v>erreur de moyenne %</v>
      </c>
      <c r="C15" s="21">
        <f>Feuil2!C15/C12</f>
        <v>0</v>
      </c>
      <c r="D15" s="21">
        <f>Feuil2!D15/D12</f>
        <v>1.7899999999999999E-3</v>
      </c>
      <c r="E15" s="21">
        <f>Feuil2!E15/E12</f>
        <v>9.5237020782917869E-4</v>
      </c>
      <c r="F15" s="5"/>
      <c r="G15" s="6"/>
    </row>
    <row r="16" spans="1:9" ht="15.75" thickBot="1">
      <c r="A16" s="16">
        <f>Feuil2!A16</f>
        <v>0</v>
      </c>
      <c r="B16" s="10" t="str">
        <f>CONCATENATE(Feuil2!B16," %")</f>
        <v>erreur de fléchettes %</v>
      </c>
      <c r="C16" s="22">
        <f>Feuil2!C16/C12</f>
        <v>6.1500000000000001E-3</v>
      </c>
      <c r="D16" s="22">
        <f>Feuil2!D16/D12</f>
        <v>6.4799999999999996E-3</v>
      </c>
      <c r="E16" s="22">
        <f>Feuil2!E16/E12</f>
        <v>2.408659893838456E-3</v>
      </c>
      <c r="F16" s="22">
        <f>Feuil2!F16/F12</f>
        <v>8.0190221997283231E-3</v>
      </c>
      <c r="G16" s="11"/>
    </row>
    <row r="17" spans="1:7" ht="15.75" thickTop="1">
      <c r="A17" s="17">
        <f>Feuil2!A17</f>
        <v>100000</v>
      </c>
      <c r="B17" s="13" t="str">
        <f>Feuil2!B17</f>
        <v>valeur exacte</v>
      </c>
      <c r="C17" s="6">
        <f>Feuil2!C17</f>
        <v>3</v>
      </c>
      <c r="D17" s="6">
        <f>Feuil2!D17</f>
        <v>1</v>
      </c>
      <c r="E17" s="6">
        <f>Feuil2!E17</f>
        <v>1.0636620000000001</v>
      </c>
      <c r="F17" s="5">
        <f>Feuil2!F17</f>
        <v>4.18879</v>
      </c>
      <c r="G17" s="14"/>
    </row>
    <row r="18" spans="1:7">
      <c r="A18" s="15">
        <f>Feuil2!A18</f>
        <v>0</v>
      </c>
      <c r="B18" s="4" t="str">
        <f>Feuil2!B18</f>
        <v>moyenne</v>
      </c>
      <c r="C18" s="8">
        <f>Feuil2!C18</f>
        <v>3</v>
      </c>
      <c r="D18" s="6">
        <f>Feuil2!D18</f>
        <v>0.99917299999999998</v>
      </c>
      <c r="E18" s="8">
        <f>Feuil2!E18</f>
        <v>1.063652</v>
      </c>
      <c r="F18" s="5"/>
      <c r="G18" s="6"/>
    </row>
    <row r="19" spans="1:7">
      <c r="A19" s="15">
        <f>Feuil2!A19</f>
        <v>0</v>
      </c>
      <c r="B19" s="4" t="str">
        <f>Feuil2!B19</f>
        <v>fléchettes</v>
      </c>
      <c r="C19" s="8">
        <f>Feuil2!C19</f>
        <v>2.9932110000000001</v>
      </c>
      <c r="D19" s="6">
        <f>Feuil2!D19</f>
        <v>1.004696</v>
      </c>
      <c r="E19" s="8">
        <f>Feuil2!E19</f>
        <v>1.0630200000000001</v>
      </c>
      <c r="F19" s="7">
        <f>Feuil2!F19</f>
        <v>4.1976000000000004</v>
      </c>
      <c r="G19" s="8">
        <f>Feuil2!G19</f>
        <v>36.41778</v>
      </c>
    </row>
    <row r="20" spans="1:7">
      <c r="A20" s="15">
        <f>Feuil2!A20</f>
        <v>0</v>
      </c>
      <c r="B20" s="4" t="str">
        <f>CONCATENATE(Feuil2!B20," %")</f>
        <v>erreur de moyenne %</v>
      </c>
      <c r="C20" s="21">
        <f>Feuil2!C20/C17</f>
        <v>0</v>
      </c>
      <c r="D20" s="21">
        <f>Feuil2!D20/D17</f>
        <v>8.2700000000000004E-4</v>
      </c>
      <c r="E20" s="21">
        <f>Feuil2!E20/E17</f>
        <v>9.4014828018675111E-6</v>
      </c>
      <c r="F20" s="5"/>
      <c r="G20" s="4"/>
    </row>
    <row r="21" spans="1:7" ht="15.75" thickBot="1">
      <c r="A21" s="16">
        <f>Feuil2!A21</f>
        <v>0</v>
      </c>
      <c r="B21" s="10" t="str">
        <f>CONCATENATE(Feuil2!B21," %")</f>
        <v>erreur de fléchettes %</v>
      </c>
      <c r="C21" s="22">
        <f>Feuil2!C21/C17</f>
        <v>2.2629999999999998E-3</v>
      </c>
      <c r="D21" s="22">
        <f>Feuil2!D21/D17</f>
        <v>4.6959999999999997E-3</v>
      </c>
      <c r="E21" s="22">
        <f>Feuil2!E21/E17</f>
        <v>6.0357519587989409E-4</v>
      </c>
      <c r="F21" s="22">
        <f>Feuil2!F21/F17</f>
        <v>2.1032326757846539E-3</v>
      </c>
      <c r="G21" s="10"/>
    </row>
    <row r="22" spans="1:7" ht="15.75" thickTop="1">
      <c r="A22" s="17">
        <f>Feuil2!A22</f>
        <v>1000000</v>
      </c>
      <c r="B22" s="13" t="str">
        <f>Feuil2!B22</f>
        <v>valeur exacte</v>
      </c>
      <c r="C22" s="6">
        <f>Feuil2!C22</f>
        <v>3</v>
      </c>
      <c r="D22" s="6">
        <f>Feuil2!D22</f>
        <v>1</v>
      </c>
      <c r="E22" s="6">
        <f>Feuil2!E22</f>
        <v>1.0636620000000001</v>
      </c>
      <c r="F22" s="5">
        <f>Feuil2!F22</f>
        <v>4.18879</v>
      </c>
      <c r="G22" s="14"/>
    </row>
    <row r="23" spans="1:7">
      <c r="A23" s="15">
        <f>Feuil2!A23</f>
        <v>0</v>
      </c>
      <c r="B23" s="4" t="str">
        <f>Feuil2!B23</f>
        <v>moyenne</v>
      </c>
      <c r="C23" s="8">
        <f>Feuil2!C23</f>
        <v>3</v>
      </c>
      <c r="D23" s="6">
        <f>Feuil2!D23</f>
        <v>0.99978299999999998</v>
      </c>
      <c r="E23" s="8">
        <f>Feuil2!E23</f>
        <v>1.0648310000000001</v>
      </c>
      <c r="F23" s="5"/>
      <c r="G23" s="6"/>
    </row>
    <row r="24" spans="1:7">
      <c r="A24" s="15">
        <f>Feuil2!A24</f>
        <v>0</v>
      </c>
      <c r="B24" s="4" t="str">
        <f>Feuil2!B24</f>
        <v>fléchettes</v>
      </c>
      <c r="C24" s="8">
        <f>Feuil2!C24</f>
        <v>3.000953</v>
      </c>
      <c r="D24" s="6">
        <f>Feuil2!D24</f>
        <v>0.99992000000000003</v>
      </c>
      <c r="E24" s="8">
        <f>Feuil2!E24</f>
        <v>1.064559</v>
      </c>
      <c r="F24" s="7">
        <f>Feuil2!F24</f>
        <v>4.1854959999999997</v>
      </c>
      <c r="G24" s="8">
        <f>Feuil2!G24</f>
        <v>36.419249999999998</v>
      </c>
    </row>
    <row r="25" spans="1:7">
      <c r="A25" s="15">
        <f>Feuil2!A25</f>
        <v>0</v>
      </c>
      <c r="B25" s="4" t="str">
        <f>CONCATENATE(Feuil2!B25," %")</f>
        <v>erreur de moyenne %</v>
      </c>
      <c r="C25" s="21">
        <f>Feuil2!C25/C22</f>
        <v>0</v>
      </c>
      <c r="D25" s="21">
        <f>Feuil2!D25/D22</f>
        <v>2.1699999999999999E-4</v>
      </c>
      <c r="E25" s="21">
        <f>Feuil2!E25/E22</f>
        <v>1.0990333395383119E-3</v>
      </c>
      <c r="F25" s="5"/>
      <c r="G25" s="4"/>
    </row>
    <row r="26" spans="1:7" ht="15.75" thickBot="1">
      <c r="A26" s="16">
        <f>Feuil2!A26</f>
        <v>0</v>
      </c>
      <c r="B26" s="10" t="str">
        <f>CONCATENATE(Feuil2!B26," %")</f>
        <v>erreur de fléchettes %</v>
      </c>
      <c r="C26" s="22">
        <f>Feuil2!C26/C22</f>
        <v>3.1766666666666667E-4</v>
      </c>
      <c r="D26" s="22">
        <f>Feuil2!D26/D22</f>
        <v>8.0000000000000007E-5</v>
      </c>
      <c r="E26" s="22">
        <f>Feuil2!E26/E22</f>
        <v>8.433130073275156E-4</v>
      </c>
      <c r="F26" s="22">
        <f>Feuil2!F26/F22</f>
        <v>7.8638461226272977E-4</v>
      </c>
      <c r="G26" s="10"/>
    </row>
    <row r="27" spans="1:7" ht="15.75" thickTop="1"/>
  </sheetData>
  <mergeCells count="5">
    <mergeCell ref="A2:A6"/>
    <mergeCell ref="A7:A11"/>
    <mergeCell ref="A12:A16"/>
    <mergeCell ref="A17:A21"/>
    <mergeCell ref="A22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Feuil2!Zone_d_impression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sukrumun</dc:creator>
  <cp:lastModifiedBy>sukrumun</cp:lastModifiedBy>
  <cp:lastPrinted>2011-06-15T18:33:26Z</cp:lastPrinted>
  <dcterms:created xsi:type="dcterms:W3CDTF">2011-06-15T14:15:36Z</dcterms:created>
  <dcterms:modified xsi:type="dcterms:W3CDTF">2011-06-16T15:58:17Z</dcterms:modified>
</cp:coreProperties>
</file>