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0395" windowHeight="8955" firstSheet="2" activeTab="4"/>
  </bookViews>
  <sheets>
    <sheet name="Page de garde" sheetId="1" r:id="rId1"/>
    <sheet name="Balance &lt;inventaire" sheetId="6" r:id="rId2"/>
    <sheet name="amortissements" sheetId="2" r:id="rId3"/>
    <sheet name="stocks" sheetId="3" r:id="rId4"/>
    <sheet name="REGUL" sheetId="4" r:id="rId5"/>
    <sheet name="clients" sheetId="5" r:id="rId6"/>
  </sheets>
  <calcPr calcId="125725"/>
</workbook>
</file>

<file path=xl/calcChain.xml><?xml version="1.0" encoding="utf-8"?>
<calcChain xmlns="http://schemas.openxmlformats.org/spreadsheetml/2006/main">
  <c r="E68" i="6"/>
  <c r="D68"/>
  <c r="F68" s="1"/>
  <c r="E36"/>
  <c r="D36"/>
  <c r="F36" s="1"/>
</calcChain>
</file>

<file path=xl/sharedStrings.xml><?xml version="1.0" encoding="utf-8"?>
<sst xmlns="http://schemas.openxmlformats.org/spreadsheetml/2006/main" count="112" uniqueCount="110">
  <si>
    <t>EXAMEN DE COMPTABILITE GENERALE</t>
  </si>
  <si>
    <t>NOM</t>
  </si>
  <si>
    <t>PRENOM</t>
  </si>
  <si>
    <t>SALLE D'EXAMEN</t>
  </si>
  <si>
    <t>: 2 heures 30 avec documents et ordinateur admis</t>
  </si>
  <si>
    <t>Durée</t>
  </si>
  <si>
    <t xml:space="preserve">On vous demande de passer les écritures en euros (sans tenir compte des centimes) que vous </t>
  </si>
  <si>
    <t xml:space="preserve"> Si le résultat de cet exercice dégage un bénéfice, quels conseils donneriez-vous au chef </t>
  </si>
  <si>
    <t xml:space="preserve">comptable ? </t>
  </si>
  <si>
    <t>JANVIER 2010</t>
  </si>
  <si>
    <t>Bon courage pour l’examen</t>
  </si>
  <si>
    <t xml:space="preserve">Bonne année 2010 </t>
  </si>
  <si>
    <t>Cette  société  fut créée le 1/07/2009.Vous trouverez sa balance avant inventaire en annexe.</t>
  </si>
  <si>
    <t>1. les amortissements</t>
  </si>
  <si>
    <t>Reconstituer les tableaux d’amortissement afin de passer les écritures comptables sachant que :</t>
  </si>
  <si>
    <t>l'entreprise</t>
  </si>
  <si>
    <t xml:space="preserve">L’amortissement est linéaire mais l’entreprise souhaite bénéficier de l’avantage </t>
  </si>
  <si>
    <t xml:space="preserve"> fiscal de l’amortissement dégressif</t>
  </si>
  <si>
    <t>L’amortissement est linéaire mais l’entreprise souhaite bénéficier de l’avantage</t>
  </si>
  <si>
    <t>Ne connaissant pas à ce jour le coefficient qui sera retenu pour l’année 2010,</t>
  </si>
  <si>
    <r>
      <t xml:space="preserve">       amortissement linéaire. Elle souhaite bénéficier de l’avantage fiscal du dégressi</t>
    </r>
    <r>
      <rPr>
        <sz val="12"/>
        <rFont val="Times New Roman"/>
        <family val="1"/>
      </rPr>
      <t>f</t>
    </r>
    <r>
      <rPr>
        <sz val="12"/>
        <color rgb="FFFF0000"/>
        <rFont val="Times New Roman"/>
        <family val="1"/>
      </rPr>
      <t>.</t>
    </r>
  </si>
  <si>
    <r>
      <t xml:space="preserve">   L</t>
    </r>
    <r>
      <rPr>
        <b/>
        <sz val="12"/>
        <color theme="1"/>
        <rFont val="Times New Roman"/>
        <family val="1"/>
      </rPr>
      <t>es frais d’établissements</t>
    </r>
    <r>
      <rPr>
        <sz val="12"/>
        <color theme="1"/>
        <rFont val="Times New Roman"/>
        <family val="1"/>
      </rPr>
      <t xml:space="preserve"> sont amortis en linéaire sur 5 ans.</t>
    </r>
  </si>
  <si>
    <r>
      <rPr>
        <sz val="7"/>
        <color theme="1"/>
        <rFont val="Times New Roman"/>
        <family val="1"/>
      </rPr>
      <t xml:space="preserve">    </t>
    </r>
    <r>
      <rPr>
        <b/>
        <sz val="7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Les constructions</t>
    </r>
    <r>
      <rPr>
        <sz val="12"/>
        <color theme="1"/>
        <rFont val="Times New Roman"/>
        <family val="1"/>
      </rPr>
      <t xml:space="preserve"> sont amorties en linéaire sur 10 ans et acquise à la création de</t>
    </r>
  </si>
  <si>
    <r>
      <rPr>
        <b/>
        <sz val="12"/>
        <color theme="1"/>
        <rFont val="Times New Roman"/>
        <family val="1"/>
      </rPr>
      <t>Le matériel industriel</t>
    </r>
    <r>
      <rPr>
        <sz val="12"/>
        <color theme="1"/>
        <rFont val="Times New Roman"/>
        <family val="1"/>
      </rPr>
      <t xml:space="preserve"> a été acquis le 10 septembre 2009, pour une durée de 5 ans.</t>
    </r>
  </si>
  <si>
    <r>
      <rPr>
        <b/>
        <sz val="12"/>
        <color theme="1"/>
        <rFont val="Times New Roman"/>
        <family val="1"/>
      </rPr>
      <t>Le matériel de transport</t>
    </r>
    <r>
      <rPr>
        <sz val="12"/>
        <color theme="1"/>
        <rFont val="Times New Roman"/>
        <family val="1"/>
      </rPr>
      <t xml:space="preserve"> a été acquis le 1</t>
    </r>
    <r>
      <rPr>
        <vertAlign val="superscript"/>
        <sz val="12"/>
        <color theme="1"/>
        <rFont val="Times New Roman"/>
        <family val="1"/>
      </rPr>
      <t>er</t>
    </r>
    <r>
      <rPr>
        <sz val="12"/>
        <color theme="1"/>
        <rFont val="Times New Roman"/>
        <family val="1"/>
      </rPr>
      <t xml:space="preserve"> mars 2010, pour une durée de 5ans. </t>
    </r>
  </si>
  <si>
    <r>
      <rPr>
        <i/>
        <sz val="7"/>
        <color theme="1"/>
        <rFont val="Times New Roman"/>
        <family val="1"/>
      </rPr>
      <t xml:space="preserve">          </t>
    </r>
    <r>
      <rPr>
        <i/>
        <sz val="12"/>
        <color theme="1"/>
        <rFont val="Times New Roman"/>
        <family val="1"/>
      </rPr>
      <t>nous vous demandons de ne pas en appliquer.</t>
    </r>
  </si>
  <si>
    <t>2. les stocks :</t>
  </si>
  <si>
    <t>Le résultat de l’inventaire donne le résultat suivant :</t>
  </si>
  <si>
    <t>Stock de matières premières :</t>
  </si>
  <si>
    <t xml:space="preserve">Stock de produits finis : </t>
  </si>
  <si>
    <t xml:space="preserve">Dépréciation Stock matières premières </t>
  </si>
  <si>
    <t>décembre, mais n’a pas été enregistrée.</t>
  </si>
  <si>
    <t>La facture assurance incendie (24 000€) pour l’année prochaine a été comptabilisée,</t>
  </si>
  <si>
    <t>et la période couverte démarre partir du 1er novembre.</t>
  </si>
  <si>
    <t>3&amp;4. les régularisations :</t>
  </si>
  <si>
    <t>Le poste clients douteux s’élève à 300€ et se décompose de la  façon suivante :</t>
  </si>
  <si>
    <t>5. les créances :</t>
  </si>
  <si>
    <t>COMPTE</t>
  </si>
  <si>
    <t>CREANCE</t>
  </si>
  <si>
    <t>PROVISION</t>
  </si>
  <si>
    <t>INFORMATION</t>
  </si>
  <si>
    <t>SMALTINE</t>
  </si>
  <si>
    <t>Est en liquidation, nous ne recevrons plus rien</t>
  </si>
  <si>
    <t>MARCASSITE</t>
  </si>
  <si>
    <t>Garde notre confiance mais nous complétons la dépréciation à 100.</t>
  </si>
  <si>
    <t>Un nouveau client nous inquiète, le client ONYX</t>
  </si>
  <si>
    <t>Il nous doit 1000€, et nous décidons de créer une dépréciation de 700€</t>
  </si>
  <si>
    <t>BALANCE 31/12/2011 Avant inventaire</t>
  </si>
  <si>
    <t>Débit</t>
  </si>
  <si>
    <t>Crédit</t>
  </si>
  <si>
    <t>Capital</t>
  </si>
  <si>
    <t>Réserves</t>
  </si>
  <si>
    <t>Report à nouveau</t>
  </si>
  <si>
    <t>Provisions reglementées</t>
  </si>
  <si>
    <t>Emprunts auprès des établissements de crédit</t>
  </si>
  <si>
    <t>Frais d’établissement</t>
  </si>
  <si>
    <t>Constructions</t>
  </si>
  <si>
    <t>Matériel industriel</t>
  </si>
  <si>
    <t>Matériel de transport</t>
  </si>
  <si>
    <t>Matériel de bureau</t>
  </si>
  <si>
    <t>Titres de participation</t>
  </si>
  <si>
    <t>Dépréciations sur titres</t>
  </si>
  <si>
    <t>Dépôts et cautionnements</t>
  </si>
  <si>
    <t>Amort frais d'établissement</t>
  </si>
  <si>
    <t>Amort Constructions</t>
  </si>
  <si>
    <t>Amort Matériel industriel</t>
  </si>
  <si>
    <t>Amort Matériel de transport</t>
  </si>
  <si>
    <t>Amort Matériel de bureau</t>
  </si>
  <si>
    <t>Stock de matières premières</t>
  </si>
  <si>
    <t>Stock de produits finis</t>
  </si>
  <si>
    <t>Dépréciation Stock matières premières</t>
  </si>
  <si>
    <t>Fournisseurs</t>
  </si>
  <si>
    <t>Clients</t>
  </si>
  <si>
    <t>Clients effets à recevoir</t>
  </si>
  <si>
    <t>Clients douteux</t>
  </si>
  <si>
    <t>Dépréciation Clients douteux</t>
  </si>
  <si>
    <t>Personnel rémunérations dues</t>
  </si>
  <si>
    <t>Sécurité Sociale</t>
  </si>
  <si>
    <t>Etats, autres impôts et taxes</t>
  </si>
  <si>
    <t>Débiteurs divers</t>
  </si>
  <si>
    <t>Banque</t>
  </si>
  <si>
    <t>Caisse</t>
  </si>
  <si>
    <t>Total</t>
  </si>
  <si>
    <t>achats de Matières premières</t>
  </si>
  <si>
    <t>RRR obtenus sur achats de matières premières</t>
  </si>
  <si>
    <t>Locations</t>
  </si>
  <si>
    <t>Entretien et réparations</t>
  </si>
  <si>
    <t>Assurance</t>
  </si>
  <si>
    <t>Personnel intérimaire</t>
  </si>
  <si>
    <t>Transports sur achats</t>
  </si>
  <si>
    <t>Voyages et déplacements</t>
  </si>
  <si>
    <t>Frais postaux &amp;télécommunications</t>
  </si>
  <si>
    <t>Services bancaires</t>
  </si>
  <si>
    <t>Impôts, taxes &amp; versements assimilés</t>
  </si>
  <si>
    <t>Charges de personnel</t>
  </si>
  <si>
    <t>Pertes sur créances irrécouvrables</t>
  </si>
  <si>
    <t>Charges d’intérêts</t>
  </si>
  <si>
    <t>Charges exceptionnelles sur opérations de gestion</t>
  </si>
  <si>
    <t>Dotations Amort Dep Provi</t>
  </si>
  <si>
    <t>Dotations amort dep exceptionnel</t>
  </si>
  <si>
    <t>Ventes de produits finis</t>
  </si>
  <si>
    <t>Produits des activités annexes</t>
  </si>
  <si>
    <t>RRR accordés/ventes de PF</t>
  </si>
  <si>
    <t>Produits de participations</t>
  </si>
  <si>
    <t>Escomptes obtenus</t>
  </si>
  <si>
    <t>Produits exceptionnels/opérations de gestion</t>
  </si>
  <si>
    <t>de résultat  de la société considérée, sans tenir compte de la TVA.</t>
  </si>
  <si>
    <t>estimerez nécessaires au 31/12/2011 , puis de construire le bilan  et le compte</t>
  </si>
  <si>
    <r>
      <rPr>
        <b/>
        <sz val="12"/>
        <color theme="1"/>
        <rFont val="Times New Roman"/>
        <family val="1"/>
      </rPr>
      <t>Le matériel de bureau</t>
    </r>
    <r>
      <rPr>
        <sz val="12"/>
        <color theme="1"/>
        <rFont val="Times New Roman"/>
        <family val="1"/>
      </rPr>
      <t xml:space="preserve"> a été acquis le 1</t>
    </r>
    <r>
      <rPr>
        <vertAlign val="superscript"/>
        <sz val="12"/>
        <color theme="1"/>
        <rFont val="Times New Roman"/>
        <family val="1"/>
      </rPr>
      <t xml:space="preserve"> er</t>
    </r>
    <r>
      <rPr>
        <sz val="12"/>
        <color theme="1"/>
        <rFont val="Times New Roman"/>
        <family val="1"/>
      </rPr>
      <t xml:space="preserve"> juillet 2009 pour une durée de 3ans en</t>
    </r>
  </si>
  <si>
    <t xml:space="preserve">Des matières premières ont été livrées le 4 janvier 2012, la facture est arrivée le 29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</si>
</sst>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409]dd\-mmm\-yy;@"/>
    <numFmt numFmtId="165" formatCode="_-* #,##0\ _€_-;\-* #,##0\ _€_-;_-* &quot;-&quot;??\ _€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8"/>
      <color theme="1"/>
      <name val="Monotype Corsiva"/>
      <family val="4"/>
    </font>
    <font>
      <sz val="7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7"/>
      <color theme="1"/>
      <name val="Times New Roman"/>
      <family val="1"/>
    </font>
    <font>
      <i/>
      <sz val="12"/>
      <color theme="1"/>
      <name val="Times New Roman"/>
      <family val="1"/>
    </font>
    <font>
      <i/>
      <sz val="7"/>
      <color theme="1"/>
      <name val="Times New Roman"/>
      <family val="1"/>
    </font>
    <font>
      <b/>
      <u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6" fillId="0" borderId="0" xfId="0" applyFont="1" applyAlignment="1">
      <alignment horizontal="left" indent="7"/>
    </xf>
    <xf numFmtId="0" fontId="13" fillId="0" borderId="0" xfId="0" applyFont="1"/>
    <xf numFmtId="0" fontId="0" fillId="0" borderId="0" xfId="0" applyFont="1"/>
    <xf numFmtId="0" fontId="13" fillId="0" borderId="0" xfId="0" applyFont="1" applyAlignment="1">
      <alignment horizontal="left" indent="7"/>
    </xf>
    <xf numFmtId="0" fontId="15" fillId="0" borderId="0" xfId="0" applyFont="1" applyAlignment="1">
      <alignment horizontal="left" indent="1"/>
    </xf>
    <xf numFmtId="0" fontId="15" fillId="0" borderId="0" xfId="0" applyFont="1"/>
    <xf numFmtId="0" fontId="6" fillId="0" borderId="2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0" fillId="0" borderId="0" xfId="0" applyAlignment="1">
      <alignment horizontal="center"/>
    </xf>
    <xf numFmtId="43" fontId="0" fillId="0" borderId="5" xfId="1" applyFont="1" applyBorder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0" xfId="0" applyFont="1" applyAlignment="1">
      <alignment horizontal="left" indent="2"/>
    </xf>
    <xf numFmtId="0" fontId="6" fillId="0" borderId="1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64" fontId="11" fillId="0" borderId="2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vertical="top" wrapText="1"/>
    </xf>
    <xf numFmtId="165" fontId="11" fillId="0" borderId="4" xfId="1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3" fontId="11" fillId="0" borderId="3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right" vertical="top" wrapText="1"/>
    </xf>
    <xf numFmtId="0" fontId="11" fillId="0" borderId="0" xfId="0" applyFont="1" applyAlignment="1">
      <alignment horizontal="center"/>
    </xf>
    <xf numFmtId="165" fontId="0" fillId="0" borderId="0" xfId="1" applyNumberFormat="1" applyFont="1"/>
    <xf numFmtId="165" fontId="11" fillId="0" borderId="2" xfId="1" applyNumberFormat="1" applyFont="1" applyBorder="1" applyAlignment="1">
      <alignment vertical="top" wrapText="1"/>
    </xf>
    <xf numFmtId="165" fontId="11" fillId="0" borderId="4" xfId="1" applyNumberFormat="1" applyFont="1" applyBorder="1" applyAlignment="1">
      <alignment vertical="top" wrapText="1"/>
    </xf>
    <xf numFmtId="165" fontId="11" fillId="0" borderId="4" xfId="1" applyNumberFormat="1" applyFont="1" applyBorder="1" applyAlignment="1">
      <alignment horizontal="right"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161925</xdr:rowOff>
    </xdr:from>
    <xdr:to>
      <xdr:col>3</xdr:col>
      <xdr:colOff>409575</xdr:colOff>
      <xdr:row>36</xdr:row>
      <xdr:rowOff>76200</xdr:rowOff>
    </xdr:to>
    <xdr:pic>
      <xdr:nvPicPr>
        <xdr:cNvPr id="1025" name="Picture 1" descr="MCj04124420000[1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67400"/>
          <a:ext cx="2695575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K39"/>
  <sheetViews>
    <sheetView topLeftCell="A7" workbookViewId="0">
      <selection activeCell="A18" sqref="A18"/>
    </sheetView>
  </sheetViews>
  <sheetFormatPr baseColWidth="10" defaultRowHeight="15"/>
  <cols>
    <col min="7" max="7" width="13.140625" customWidth="1"/>
  </cols>
  <sheetData>
    <row r="5" spans="1:10" ht="28.5">
      <c r="A5" s="1" t="s">
        <v>1</v>
      </c>
    </row>
    <row r="6" spans="1:10" ht="28.5">
      <c r="A6" s="1" t="s">
        <v>2</v>
      </c>
    </row>
    <row r="7" spans="1:10" ht="28.5">
      <c r="A7" s="1"/>
    </row>
    <row r="8" spans="1:10" ht="28.5">
      <c r="A8" s="1" t="s">
        <v>3</v>
      </c>
    </row>
    <row r="10" spans="1:10" ht="28.5">
      <c r="A10" s="1" t="s">
        <v>5</v>
      </c>
      <c r="B10" s="3" t="s">
        <v>4</v>
      </c>
    </row>
    <row r="12" spans="1:10" ht="31.5">
      <c r="A12" s="2" t="s">
        <v>0</v>
      </c>
      <c r="E12" s="2"/>
      <c r="F12" s="2"/>
      <c r="G12" s="2"/>
      <c r="H12" s="2"/>
      <c r="I12" s="2"/>
      <c r="J12" s="2"/>
    </row>
    <row r="13" spans="1:10" ht="31.5">
      <c r="C13" s="2" t="s">
        <v>9</v>
      </c>
      <c r="D13" s="2"/>
      <c r="E13" s="2"/>
      <c r="G13" s="2"/>
      <c r="H13" s="2"/>
      <c r="I13" s="2"/>
      <c r="J13" s="2"/>
    </row>
    <row r="15" spans="1:10" ht="15.75">
      <c r="A15" s="4" t="s">
        <v>6</v>
      </c>
    </row>
    <row r="17" spans="1:1" ht="15.75">
      <c r="A17" s="4" t="s">
        <v>107</v>
      </c>
    </row>
    <row r="19" spans="1:1" ht="15.75">
      <c r="A19" s="4" t="s">
        <v>106</v>
      </c>
    </row>
    <row r="21" spans="1:1" ht="15.75">
      <c r="A21" s="4" t="s">
        <v>7</v>
      </c>
    </row>
    <row r="23" spans="1:1" ht="15.75">
      <c r="A23" s="4" t="s">
        <v>8</v>
      </c>
    </row>
    <row r="38" spans="3:11" ht="23.25">
      <c r="C38" s="5" t="s">
        <v>10</v>
      </c>
      <c r="K38" s="5"/>
    </row>
    <row r="39" spans="3:11" ht="23.25">
      <c r="C39" s="5" t="s">
        <v>11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F68"/>
  <sheetViews>
    <sheetView topLeftCell="A18" workbookViewId="0">
      <selection activeCell="F40" sqref="F40"/>
    </sheetView>
  </sheetViews>
  <sheetFormatPr baseColWidth="10" defaultRowHeight="15"/>
  <cols>
    <col min="1" max="1" width="4.42578125" customWidth="1"/>
    <col min="2" max="2" width="11.42578125" style="15"/>
    <col min="3" max="3" width="29.140625" customWidth="1"/>
    <col min="4" max="4" width="15.140625" customWidth="1"/>
    <col min="5" max="5" width="13.42578125" customWidth="1"/>
    <col min="6" max="6" width="12.7109375" bestFit="1" customWidth="1"/>
  </cols>
  <sheetData>
    <row r="1" spans="2:6">
      <c r="C1" t="s">
        <v>47</v>
      </c>
    </row>
    <row r="2" spans="2:6" ht="15.75" thickBot="1"/>
    <row r="3" spans="2:6" ht="16.5" thickBot="1">
      <c r="B3" s="23"/>
      <c r="C3" s="24"/>
      <c r="D3" s="25" t="s">
        <v>48</v>
      </c>
      <c r="E3" s="25" t="s">
        <v>49</v>
      </c>
      <c r="F3" s="26">
        <v>40908</v>
      </c>
    </row>
    <row r="4" spans="2:6" ht="16.5" thickBot="1">
      <c r="B4" s="27">
        <v>101</v>
      </c>
      <c r="C4" s="28" t="s">
        <v>50</v>
      </c>
      <c r="D4" s="29"/>
      <c r="E4" s="29">
        <v>40000</v>
      </c>
      <c r="F4" s="29"/>
    </row>
    <row r="5" spans="2:6" ht="16.5" thickBot="1">
      <c r="B5" s="27">
        <v>106</v>
      </c>
      <c r="C5" s="28" t="s">
        <v>51</v>
      </c>
      <c r="D5" s="29"/>
      <c r="E5" s="29">
        <v>0</v>
      </c>
      <c r="F5" s="29"/>
    </row>
    <row r="6" spans="2:6" ht="16.5" thickBot="1">
      <c r="B6" s="27">
        <v>110</v>
      </c>
      <c r="C6" s="28" t="s">
        <v>52</v>
      </c>
      <c r="D6" s="29"/>
      <c r="E6" s="29">
        <v>-2000</v>
      </c>
      <c r="F6" s="29"/>
    </row>
    <row r="7" spans="2:6" ht="16.5" thickBot="1">
      <c r="B7" s="30">
        <v>145</v>
      </c>
      <c r="C7" s="28" t="s">
        <v>53</v>
      </c>
      <c r="D7" s="28"/>
      <c r="E7" s="29">
        <v>5232</v>
      </c>
      <c r="F7" s="28"/>
    </row>
    <row r="8" spans="2:6" ht="32.25" thickBot="1">
      <c r="B8" s="27">
        <v>164</v>
      </c>
      <c r="C8" s="28" t="s">
        <v>54</v>
      </c>
      <c r="D8" s="29"/>
      <c r="E8" s="29">
        <v>9000</v>
      </c>
      <c r="F8" s="29"/>
    </row>
    <row r="9" spans="2:6" ht="16.5" thickBot="1">
      <c r="B9" s="27">
        <v>201</v>
      </c>
      <c r="C9" s="28" t="s">
        <v>55</v>
      </c>
      <c r="D9" s="29">
        <v>1000</v>
      </c>
      <c r="E9" s="29"/>
      <c r="F9" s="29"/>
    </row>
    <row r="10" spans="2:6" ht="16.5" thickBot="1">
      <c r="B10" s="27">
        <v>213</v>
      </c>
      <c r="C10" s="28" t="s">
        <v>56</v>
      </c>
      <c r="D10" s="29">
        <v>15000</v>
      </c>
      <c r="E10" s="29"/>
      <c r="F10" s="29"/>
    </row>
    <row r="11" spans="2:6" ht="16.5" thickBot="1">
      <c r="B11" s="27">
        <v>2154</v>
      </c>
      <c r="C11" s="28" t="s">
        <v>57</v>
      </c>
      <c r="D11" s="29">
        <v>5000</v>
      </c>
      <c r="E11" s="29"/>
      <c r="F11" s="29"/>
    </row>
    <row r="12" spans="2:6" ht="16.5" thickBot="1">
      <c r="B12" s="27">
        <v>2154</v>
      </c>
      <c r="C12" s="28" t="s">
        <v>58</v>
      </c>
      <c r="D12" s="29">
        <v>10000</v>
      </c>
      <c r="E12" s="29"/>
      <c r="F12" s="29"/>
    </row>
    <row r="13" spans="2:6" ht="16.5" thickBot="1">
      <c r="B13" s="27">
        <v>2183</v>
      </c>
      <c r="C13" s="28" t="s">
        <v>59</v>
      </c>
      <c r="D13" s="29">
        <v>12000</v>
      </c>
      <c r="E13" s="29"/>
      <c r="F13" s="29"/>
    </row>
    <row r="14" spans="2:6" ht="16.5" thickBot="1">
      <c r="B14" s="27">
        <v>261</v>
      </c>
      <c r="C14" s="28" t="s">
        <v>60</v>
      </c>
      <c r="D14" s="29">
        <v>10311</v>
      </c>
      <c r="E14" s="29"/>
      <c r="F14" s="29"/>
    </row>
    <row r="15" spans="2:6" ht="16.5" thickBot="1">
      <c r="B15" s="27">
        <v>29</v>
      </c>
      <c r="C15" s="28" t="s">
        <v>61</v>
      </c>
      <c r="D15" s="29"/>
      <c r="E15" s="29">
        <v>360</v>
      </c>
      <c r="F15" s="29"/>
    </row>
    <row r="16" spans="2:6" ht="16.5" thickBot="1">
      <c r="B16" s="27">
        <v>275</v>
      </c>
      <c r="C16" s="28" t="s">
        <v>62</v>
      </c>
      <c r="D16" s="29">
        <v>500</v>
      </c>
      <c r="E16" s="29"/>
      <c r="F16" s="29"/>
    </row>
    <row r="17" spans="2:6" ht="16.5" thickBot="1">
      <c r="B17" s="27">
        <v>2801</v>
      </c>
      <c r="C17" s="28" t="s">
        <v>63</v>
      </c>
      <c r="D17" s="29"/>
      <c r="E17" s="29">
        <v>300</v>
      </c>
      <c r="F17" s="29"/>
    </row>
    <row r="18" spans="2:6" ht="16.5" thickBot="1">
      <c r="B18" s="27">
        <v>2813</v>
      </c>
      <c r="C18" s="28" t="s">
        <v>64</v>
      </c>
      <c r="D18" s="29"/>
      <c r="E18" s="29">
        <v>2250</v>
      </c>
      <c r="F18" s="29"/>
    </row>
    <row r="19" spans="2:6" ht="16.5" thickBot="1">
      <c r="B19" s="27">
        <v>2815</v>
      </c>
      <c r="C19" s="28" t="s">
        <v>65</v>
      </c>
      <c r="D19" s="29"/>
      <c r="E19" s="29">
        <v>1305</v>
      </c>
      <c r="F19" s="29"/>
    </row>
    <row r="20" spans="2:6" ht="16.5" thickBot="1">
      <c r="B20" s="31">
        <v>28182</v>
      </c>
      <c r="C20" s="28" t="s">
        <v>66</v>
      </c>
      <c r="D20" s="29"/>
      <c r="E20" s="29">
        <v>1500</v>
      </c>
      <c r="F20" s="29"/>
    </row>
    <row r="21" spans="2:6" ht="16.5" thickBot="1">
      <c r="B21" s="31">
        <v>28183</v>
      </c>
      <c r="C21" s="28" t="s">
        <v>67</v>
      </c>
      <c r="D21" s="29"/>
      <c r="E21" s="29">
        <v>6000</v>
      </c>
      <c r="F21" s="29"/>
    </row>
    <row r="22" spans="2:6" ht="16.5" thickBot="1">
      <c r="B22" s="27">
        <v>31</v>
      </c>
      <c r="C22" s="28" t="s">
        <v>68</v>
      </c>
      <c r="D22" s="29">
        <v>12000</v>
      </c>
      <c r="E22" s="29"/>
      <c r="F22" s="29"/>
    </row>
    <row r="23" spans="2:6" ht="16.5" thickBot="1">
      <c r="B23" s="27">
        <v>35</v>
      </c>
      <c r="C23" s="28" t="s">
        <v>69</v>
      </c>
      <c r="D23" s="29">
        <v>25000</v>
      </c>
      <c r="E23" s="29"/>
      <c r="F23" s="29"/>
    </row>
    <row r="24" spans="2:6" ht="32.25" thickBot="1">
      <c r="B24" s="27">
        <v>391</v>
      </c>
      <c r="C24" s="28" t="s">
        <v>70</v>
      </c>
      <c r="D24" s="29"/>
      <c r="E24" s="29">
        <v>600</v>
      </c>
      <c r="F24" s="29"/>
    </row>
    <row r="25" spans="2:6" ht="16.5" thickBot="1">
      <c r="B25" s="27">
        <v>401</v>
      </c>
      <c r="C25" s="28" t="s">
        <v>71</v>
      </c>
      <c r="D25" s="29"/>
      <c r="E25" s="29">
        <v>46278</v>
      </c>
      <c r="F25" s="29"/>
    </row>
    <row r="26" spans="2:6" ht="16.5" thickBot="1">
      <c r="B26" s="27">
        <v>411</v>
      </c>
      <c r="C26" s="28" t="s">
        <v>72</v>
      </c>
      <c r="D26" s="29">
        <v>13000</v>
      </c>
      <c r="E26" s="29"/>
      <c r="F26" s="29"/>
    </row>
    <row r="27" spans="2:6" ht="16.5" thickBot="1">
      <c r="B27" s="27">
        <v>413</v>
      </c>
      <c r="C27" s="28" t="s">
        <v>73</v>
      </c>
      <c r="D27" s="29">
        <v>2000</v>
      </c>
      <c r="E27" s="29"/>
      <c r="F27" s="29"/>
    </row>
    <row r="28" spans="2:6" ht="16.5" thickBot="1">
      <c r="B28" s="27">
        <v>416</v>
      </c>
      <c r="C28" s="28" t="s">
        <v>74</v>
      </c>
      <c r="D28" s="29">
        <v>300</v>
      </c>
      <c r="E28" s="29"/>
      <c r="F28" s="29"/>
    </row>
    <row r="29" spans="2:6" ht="16.5" thickBot="1">
      <c r="B29" s="27">
        <v>491</v>
      </c>
      <c r="C29" s="28" t="s">
        <v>75</v>
      </c>
      <c r="D29" s="29"/>
      <c r="E29" s="29">
        <v>200</v>
      </c>
      <c r="F29" s="29"/>
    </row>
    <row r="30" spans="2:6" ht="16.5" thickBot="1">
      <c r="B30" s="27">
        <v>421</v>
      </c>
      <c r="C30" s="28" t="s">
        <v>76</v>
      </c>
      <c r="D30" s="29"/>
      <c r="E30" s="29">
        <v>5200</v>
      </c>
      <c r="F30" s="29"/>
    </row>
    <row r="31" spans="2:6" ht="16.5" thickBot="1">
      <c r="B31" s="27">
        <v>431</v>
      </c>
      <c r="C31" s="28" t="s">
        <v>77</v>
      </c>
      <c r="D31" s="29"/>
      <c r="E31" s="29">
        <v>2000</v>
      </c>
      <c r="F31" s="29"/>
    </row>
    <row r="32" spans="2:6" ht="16.5" thickBot="1">
      <c r="B32" s="27">
        <v>447</v>
      </c>
      <c r="C32" s="28" t="s">
        <v>78</v>
      </c>
      <c r="D32" s="29"/>
      <c r="E32" s="29">
        <v>1500</v>
      </c>
      <c r="F32" s="29"/>
    </row>
    <row r="33" spans="2:6" ht="16.5" thickBot="1">
      <c r="B33" s="27">
        <v>46</v>
      </c>
      <c r="C33" s="28" t="s">
        <v>79</v>
      </c>
      <c r="D33" s="29">
        <v>1000</v>
      </c>
      <c r="E33" s="29"/>
      <c r="F33" s="29"/>
    </row>
    <row r="34" spans="2:6" ht="16.5" thickBot="1">
      <c r="B34" s="27">
        <v>512</v>
      </c>
      <c r="C34" s="28" t="s">
        <v>80</v>
      </c>
      <c r="D34" s="29">
        <v>27241</v>
      </c>
      <c r="E34" s="29"/>
      <c r="F34" s="29"/>
    </row>
    <row r="35" spans="2:6" ht="16.5" thickBot="1">
      <c r="B35" s="27">
        <v>53</v>
      </c>
      <c r="C35" s="28" t="s">
        <v>81</v>
      </c>
      <c r="D35" s="29">
        <v>1000</v>
      </c>
      <c r="E35" s="29"/>
      <c r="F35" s="29"/>
    </row>
    <row r="36" spans="2:6" ht="16.5" thickBot="1">
      <c r="B36" s="27"/>
      <c r="C36" s="32" t="s">
        <v>82</v>
      </c>
      <c r="D36" s="29">
        <f>SUM(D3:D35)</f>
        <v>135352</v>
      </c>
      <c r="E36" s="29">
        <f>SUM(E4:E35)</f>
        <v>119725</v>
      </c>
      <c r="F36" s="29">
        <f>D36-E36</f>
        <v>15627</v>
      </c>
    </row>
    <row r="37" spans="2:6" ht="15.75">
      <c r="B37" s="33"/>
      <c r="D37" s="34"/>
      <c r="E37" s="34"/>
      <c r="F37" s="34"/>
    </row>
    <row r="38" spans="2:6" ht="15.75">
      <c r="B38" s="33"/>
      <c r="D38" s="34"/>
      <c r="E38" s="34"/>
      <c r="F38" s="34"/>
    </row>
    <row r="39" spans="2:6" ht="15.75">
      <c r="B39" s="33"/>
      <c r="D39" s="34"/>
      <c r="E39" s="34"/>
      <c r="F39" s="34"/>
    </row>
    <row r="40" spans="2:6" ht="15.75">
      <c r="B40" s="33"/>
      <c r="D40" s="34"/>
      <c r="E40" s="34"/>
      <c r="F40" s="34"/>
    </row>
    <row r="44" spans="2:6" ht="15.75" thickBot="1"/>
    <row r="45" spans="2:6" ht="16.5" thickBot="1">
      <c r="B45" s="23">
        <v>601</v>
      </c>
      <c r="C45" s="24" t="s">
        <v>83</v>
      </c>
      <c r="D45" s="35">
        <v>25610</v>
      </c>
      <c r="E45" s="35"/>
      <c r="F45" s="35"/>
    </row>
    <row r="46" spans="2:6" ht="32.25" thickBot="1">
      <c r="B46" s="27">
        <v>6091</v>
      </c>
      <c r="C46" s="28" t="s">
        <v>84</v>
      </c>
      <c r="D46" s="36"/>
      <c r="E46" s="36">
        <v>110</v>
      </c>
      <c r="F46" s="36"/>
    </row>
    <row r="47" spans="2:6" ht="16.5" thickBot="1">
      <c r="B47" s="27">
        <v>613</v>
      </c>
      <c r="C47" s="28" t="s">
        <v>85</v>
      </c>
      <c r="D47" s="36">
        <v>28000</v>
      </c>
      <c r="E47" s="36"/>
      <c r="F47" s="36"/>
    </row>
    <row r="48" spans="2:6" ht="16.5" thickBot="1">
      <c r="B48" s="27">
        <v>615</v>
      </c>
      <c r="C48" s="28" t="s">
        <v>86</v>
      </c>
      <c r="D48" s="36">
        <v>32000</v>
      </c>
      <c r="E48" s="36"/>
      <c r="F48" s="36"/>
    </row>
    <row r="49" spans="2:6" ht="16.5" thickBot="1">
      <c r="B49" s="27">
        <v>616</v>
      </c>
      <c r="C49" s="28" t="s">
        <v>87</v>
      </c>
      <c r="D49" s="36">
        <v>18000</v>
      </c>
      <c r="E49" s="36"/>
      <c r="F49" s="36"/>
    </row>
    <row r="50" spans="2:6" ht="16.5" thickBot="1">
      <c r="B50" s="27">
        <v>621</v>
      </c>
      <c r="C50" s="28" t="s">
        <v>88</v>
      </c>
      <c r="D50" s="36">
        <v>6000</v>
      </c>
      <c r="E50" s="36"/>
      <c r="F50" s="36"/>
    </row>
    <row r="51" spans="2:6" ht="16.5" thickBot="1">
      <c r="B51" s="27">
        <v>6241</v>
      </c>
      <c r="C51" s="28" t="s">
        <v>89</v>
      </c>
      <c r="D51" s="36">
        <v>4550</v>
      </c>
      <c r="E51" s="36"/>
      <c r="F51" s="36"/>
    </row>
    <row r="52" spans="2:6" ht="16.5" thickBot="1">
      <c r="B52" s="27">
        <v>6251</v>
      </c>
      <c r="C52" s="28" t="s">
        <v>90</v>
      </c>
      <c r="D52" s="36">
        <v>2800</v>
      </c>
      <c r="E52" s="36"/>
      <c r="F52" s="36"/>
    </row>
    <row r="53" spans="2:6" ht="32.25" thickBot="1">
      <c r="B53" s="27">
        <v>626</v>
      </c>
      <c r="C53" s="28" t="s">
        <v>91</v>
      </c>
      <c r="D53" s="36">
        <v>1300</v>
      </c>
      <c r="E53" s="36"/>
      <c r="F53" s="36"/>
    </row>
    <row r="54" spans="2:6" ht="16.5" thickBot="1">
      <c r="B54" s="27">
        <v>627</v>
      </c>
      <c r="C54" s="28" t="s">
        <v>92</v>
      </c>
      <c r="D54" s="36">
        <v>200</v>
      </c>
      <c r="E54" s="36"/>
      <c r="F54" s="36"/>
    </row>
    <row r="55" spans="2:6" ht="32.25" thickBot="1">
      <c r="B55" s="27">
        <v>63</v>
      </c>
      <c r="C55" s="28" t="s">
        <v>93</v>
      </c>
      <c r="D55" s="36">
        <v>30000</v>
      </c>
      <c r="E55" s="36"/>
      <c r="F55" s="36"/>
    </row>
    <row r="56" spans="2:6" ht="16.5" thickBot="1">
      <c r="B56" s="27">
        <v>64</v>
      </c>
      <c r="C56" s="28" t="s">
        <v>94</v>
      </c>
      <c r="D56" s="36">
        <v>42500</v>
      </c>
      <c r="E56" s="36"/>
      <c r="F56" s="36"/>
    </row>
    <row r="57" spans="2:6" ht="32.25" thickBot="1">
      <c r="B57" s="27">
        <v>654</v>
      </c>
      <c r="C57" s="28" t="s">
        <v>95</v>
      </c>
      <c r="D57" s="36">
        <v>2700</v>
      </c>
      <c r="E57" s="36"/>
      <c r="F57" s="36"/>
    </row>
    <row r="58" spans="2:6" ht="16.5" thickBot="1">
      <c r="B58" s="27">
        <v>661</v>
      </c>
      <c r="C58" s="28" t="s">
        <v>96</v>
      </c>
      <c r="D58" s="36">
        <v>4000</v>
      </c>
      <c r="E58" s="36"/>
      <c r="F58" s="36"/>
    </row>
    <row r="59" spans="2:6" ht="32.25" thickBot="1">
      <c r="B59" s="27">
        <v>671</v>
      </c>
      <c r="C59" s="28" t="s">
        <v>97</v>
      </c>
      <c r="D59" s="36">
        <v>2000</v>
      </c>
      <c r="E59" s="36"/>
      <c r="F59" s="36"/>
    </row>
    <row r="60" spans="2:6" ht="16.5" thickBot="1">
      <c r="B60" s="27">
        <v>681</v>
      </c>
      <c r="C60" s="28" t="s">
        <v>98</v>
      </c>
      <c r="D60" s="36"/>
      <c r="E60" s="36"/>
      <c r="F60" s="36"/>
    </row>
    <row r="61" spans="2:6" ht="32.25" thickBot="1">
      <c r="B61" s="27">
        <v>687</v>
      </c>
      <c r="C61" s="28" t="s">
        <v>99</v>
      </c>
      <c r="D61" s="36"/>
      <c r="E61" s="36"/>
      <c r="F61" s="36"/>
    </row>
    <row r="62" spans="2:6" ht="16.5" thickBot="1">
      <c r="B62" s="27">
        <v>707</v>
      </c>
      <c r="C62" s="28" t="s">
        <v>100</v>
      </c>
      <c r="D62" s="36"/>
      <c r="E62" s="37">
        <v>200047</v>
      </c>
      <c r="F62" s="36"/>
    </row>
    <row r="63" spans="2:6" ht="16.5" thickBot="1">
      <c r="B63" s="27">
        <v>708</v>
      </c>
      <c r="C63" s="28" t="s">
        <v>101</v>
      </c>
      <c r="D63" s="36"/>
      <c r="E63" s="37">
        <v>1350</v>
      </c>
      <c r="F63" s="36"/>
    </row>
    <row r="64" spans="2:6" ht="16.5" thickBot="1">
      <c r="B64" s="27">
        <v>7097</v>
      </c>
      <c r="C64" s="28" t="s">
        <v>102</v>
      </c>
      <c r="D64" s="36">
        <v>47</v>
      </c>
      <c r="E64" s="37"/>
      <c r="F64" s="36"/>
    </row>
    <row r="65" spans="2:6" ht="16.5" thickBot="1">
      <c r="B65" s="27">
        <v>761</v>
      </c>
      <c r="C65" s="28" t="s">
        <v>103</v>
      </c>
      <c r="D65" s="36"/>
      <c r="E65" s="36">
        <v>12627</v>
      </c>
      <c r="F65" s="36"/>
    </row>
    <row r="66" spans="2:6" ht="16.5" thickBot="1">
      <c r="B66" s="27">
        <v>765</v>
      </c>
      <c r="C66" s="28" t="s">
        <v>104</v>
      </c>
      <c r="D66" s="36"/>
      <c r="E66" s="36">
        <v>700</v>
      </c>
      <c r="F66" s="36"/>
    </row>
    <row r="67" spans="2:6" ht="48" thickBot="1">
      <c r="B67" s="27">
        <v>771</v>
      </c>
      <c r="C67" s="28" t="s">
        <v>105</v>
      </c>
      <c r="D67" s="36"/>
      <c r="E67" s="36">
        <v>500</v>
      </c>
      <c r="F67" s="36"/>
    </row>
    <row r="68" spans="2:6" ht="16.5" thickBot="1">
      <c r="B68" s="27"/>
      <c r="C68" s="32" t="s">
        <v>82</v>
      </c>
      <c r="D68" s="36">
        <f>SUM(D45:D67)</f>
        <v>199707</v>
      </c>
      <c r="E68" s="36">
        <f>SUM(E45:E67)</f>
        <v>215334</v>
      </c>
      <c r="F68" s="36">
        <f>D68-E68</f>
        <v>-15627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8"/>
  <sheetViews>
    <sheetView topLeftCell="A2" workbookViewId="0">
      <selection activeCell="B18" sqref="B18"/>
    </sheetView>
  </sheetViews>
  <sheetFormatPr baseColWidth="10" defaultRowHeight="15"/>
  <cols>
    <col min="7" max="7" width="16.85546875" customWidth="1"/>
  </cols>
  <sheetData>
    <row r="1" spans="1:2" ht="15.75">
      <c r="A1" s="4" t="s">
        <v>12</v>
      </c>
    </row>
    <row r="2" spans="1:2" ht="15.75">
      <c r="A2" s="4"/>
    </row>
    <row r="3" spans="1:2" ht="18.75">
      <c r="A3" s="11" t="s">
        <v>13</v>
      </c>
    </row>
    <row r="4" spans="1:2" ht="15.75">
      <c r="A4" s="4" t="s">
        <v>14</v>
      </c>
    </row>
    <row r="6" spans="1:2" ht="15.75">
      <c r="A6" s="7" t="s">
        <v>21</v>
      </c>
    </row>
    <row r="7" spans="1:2" ht="15.75">
      <c r="A7" s="7" t="s">
        <v>22</v>
      </c>
    </row>
    <row r="8" spans="1:2">
      <c r="B8" t="s">
        <v>15</v>
      </c>
    </row>
    <row r="9" spans="1:2" ht="15.75">
      <c r="B9" s="4" t="s">
        <v>23</v>
      </c>
    </row>
    <row r="10" spans="1:2" ht="15.75">
      <c r="A10" s="6"/>
      <c r="B10" s="4" t="s">
        <v>16</v>
      </c>
    </row>
    <row r="11" spans="1:2" ht="15.75">
      <c r="B11" s="4" t="s">
        <v>17</v>
      </c>
    </row>
    <row r="12" spans="1:2" ht="18.75">
      <c r="B12" s="4" t="s">
        <v>24</v>
      </c>
    </row>
    <row r="13" spans="1:2" ht="15.75">
      <c r="B13" s="4" t="s">
        <v>18</v>
      </c>
    </row>
    <row r="14" spans="1:2" ht="15.75">
      <c r="B14" s="4" t="s">
        <v>17</v>
      </c>
    </row>
    <row r="15" spans="1:2" ht="15.75">
      <c r="B15" s="8" t="s">
        <v>19</v>
      </c>
    </row>
    <row r="16" spans="1:2" ht="15.75">
      <c r="A16" s="10" t="s">
        <v>25</v>
      </c>
      <c r="B16" s="9"/>
    </row>
    <row r="17" spans="1:2" ht="18.75">
      <c r="B17" s="4" t="s">
        <v>108</v>
      </c>
    </row>
    <row r="18" spans="1:2" ht="15.75">
      <c r="A18" s="7" t="s">
        <v>20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7"/>
  <sheetViews>
    <sheetView workbookViewId="0"/>
  </sheetViews>
  <sheetFormatPr baseColWidth="10" defaultRowHeight="15"/>
  <cols>
    <col min="2" max="2" width="32.140625" customWidth="1"/>
  </cols>
  <sheetData>
    <row r="1" spans="1:3" ht="18.75">
      <c r="A1" s="12" t="s">
        <v>26</v>
      </c>
    </row>
    <row r="3" spans="1:3" ht="15.75">
      <c r="A3" s="4" t="s">
        <v>27</v>
      </c>
    </row>
    <row r="5" spans="1:3" ht="15.75">
      <c r="A5" s="17">
        <v>31</v>
      </c>
      <c r="B5" s="18" t="s">
        <v>28</v>
      </c>
      <c r="C5" s="16">
        <v>10000</v>
      </c>
    </row>
    <row r="6" spans="1:3" ht="15.75">
      <c r="A6" s="17">
        <v>35</v>
      </c>
      <c r="B6" s="18" t="s">
        <v>29</v>
      </c>
      <c r="C6" s="16">
        <v>24000</v>
      </c>
    </row>
    <row r="7" spans="1:3" ht="31.5">
      <c r="A7" s="17">
        <v>391</v>
      </c>
      <c r="B7" s="18" t="s">
        <v>30</v>
      </c>
      <c r="C7" s="16">
        <v>400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7"/>
  <sheetViews>
    <sheetView tabSelected="1" workbookViewId="0">
      <selection activeCell="B4" sqref="B4"/>
    </sheetView>
  </sheetViews>
  <sheetFormatPr baseColWidth="10" defaultRowHeight="15"/>
  <cols>
    <col min="7" max="7" width="17.7109375" customWidth="1"/>
  </cols>
  <sheetData>
    <row r="1" spans="1:2" ht="18.75">
      <c r="A1" s="12" t="s">
        <v>34</v>
      </c>
    </row>
    <row r="3" spans="1:2" ht="15.75">
      <c r="A3" s="4">
        <v>3</v>
      </c>
      <c r="B3" s="4" t="s">
        <v>109</v>
      </c>
    </row>
    <row r="4" spans="1:2" ht="15.75">
      <c r="B4" s="4" t="s">
        <v>31</v>
      </c>
    </row>
    <row r="6" spans="1:2" ht="15.75">
      <c r="A6">
        <v>4</v>
      </c>
      <c r="B6" s="4" t="s">
        <v>32</v>
      </c>
    </row>
    <row r="7" spans="1:2" ht="15.75">
      <c r="B7" s="19" t="s">
        <v>33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C18" sqref="C18"/>
    </sheetView>
  </sheetViews>
  <sheetFormatPr baseColWidth="10" defaultRowHeight="15"/>
  <cols>
    <col min="1" max="1" width="7.5703125" customWidth="1"/>
    <col min="2" max="2" width="16.42578125" customWidth="1"/>
    <col min="4" max="4" width="15.28515625" customWidth="1"/>
    <col min="5" max="5" width="26.85546875" customWidth="1"/>
  </cols>
  <sheetData>
    <row r="1" spans="1:5" ht="18.75">
      <c r="A1" s="12" t="s">
        <v>36</v>
      </c>
    </row>
    <row r="3" spans="1:5" ht="15.75">
      <c r="A3" s="4">
        <v>5</v>
      </c>
      <c r="B3" s="4" t="s">
        <v>35</v>
      </c>
    </row>
    <row r="4" spans="1:5" ht="15.75" thickBot="1"/>
    <row r="5" spans="1:5" ht="16.5" thickBot="1">
      <c r="B5" s="20" t="s">
        <v>37</v>
      </c>
      <c r="C5" s="13" t="s">
        <v>38</v>
      </c>
      <c r="D5" s="13" t="s">
        <v>39</v>
      </c>
      <c r="E5" s="13" t="s">
        <v>40</v>
      </c>
    </row>
    <row r="6" spans="1:5" ht="36" customHeight="1" thickBot="1">
      <c r="B6" s="21" t="s">
        <v>41</v>
      </c>
      <c r="C6" s="22">
        <v>180</v>
      </c>
      <c r="D6" s="22">
        <v>110</v>
      </c>
      <c r="E6" s="14" t="s">
        <v>42</v>
      </c>
    </row>
    <row r="7" spans="1:5" ht="58.5" customHeight="1" thickBot="1">
      <c r="B7" s="21" t="s">
        <v>43</v>
      </c>
      <c r="C7" s="22">
        <v>120</v>
      </c>
      <c r="D7" s="22">
        <v>90</v>
      </c>
      <c r="E7" s="14" t="s">
        <v>44</v>
      </c>
    </row>
    <row r="9" spans="1:5" ht="15.75">
      <c r="B9" s="4" t="s">
        <v>45</v>
      </c>
    </row>
    <row r="10" spans="1:5" ht="15.75">
      <c r="B10" s="4" t="s">
        <v>46</v>
      </c>
    </row>
    <row r="11" spans="1:5" ht="15.75">
      <c r="B11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Page de garde</vt:lpstr>
      <vt:lpstr>Balance &lt;inventaire</vt:lpstr>
      <vt:lpstr>amortissements</vt:lpstr>
      <vt:lpstr>stocks</vt:lpstr>
      <vt:lpstr>REGUL</vt:lpstr>
      <vt:lpstr>clients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monique sergent</cp:lastModifiedBy>
  <cp:lastPrinted>2009-12-08T16:05:55Z</cp:lastPrinted>
  <dcterms:created xsi:type="dcterms:W3CDTF">2009-11-23T13:12:57Z</dcterms:created>
  <dcterms:modified xsi:type="dcterms:W3CDTF">2009-12-08T16:31:36Z</dcterms:modified>
</cp:coreProperties>
</file>