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840" tabRatio="50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20" i="1"/>
  <c r="B22" i="1"/>
  <c r="B21" i="1"/>
</calcChain>
</file>

<file path=xl/sharedStrings.xml><?xml version="1.0" encoding="utf-8"?>
<sst xmlns="http://schemas.openxmlformats.org/spreadsheetml/2006/main" count="42" uniqueCount="42">
  <si>
    <t>CA HT</t>
  </si>
  <si>
    <t>Stock initial de produits finis</t>
  </si>
  <si>
    <t>Stock final de produits finis</t>
  </si>
  <si>
    <t>Achat de matières premières</t>
  </si>
  <si>
    <t>Stock initial de matières premières</t>
  </si>
  <si>
    <t>Stock final de matières premi§res</t>
  </si>
  <si>
    <t>Charges de production (dont 30% 
d'achats externes et 70% de salaires bruts)</t>
  </si>
  <si>
    <t>Créances clients TTC</t>
  </si>
  <si>
    <t>Dettes fournisseurs TTC</t>
  </si>
  <si>
    <t>Taux de TVA</t>
  </si>
  <si>
    <t>TVA payée le 20 de chaque mois</t>
  </si>
  <si>
    <t>Nombre de jours par an</t>
  </si>
  <si>
    <t>BILAN</t>
  </si>
  <si>
    <t>Stock moyen de matières premières</t>
  </si>
  <si>
    <t>Stock moyen de produits finis</t>
  </si>
  <si>
    <t>Créances clients</t>
  </si>
  <si>
    <t>Dettes fournisseurs</t>
  </si>
  <si>
    <t>TVA déductible</t>
  </si>
  <si>
    <t>TVA collectée</t>
  </si>
  <si>
    <t>Influence salaires bruts</t>
  </si>
  <si>
    <t>Influence Charges sociales</t>
  </si>
  <si>
    <t>Total</t>
  </si>
  <si>
    <t>BFRE en Nbre de jours de CA HT</t>
  </si>
  <si>
    <t>BFRE actuel en montant</t>
  </si>
  <si>
    <t>BFRE en Nbre de jours pour CA HT+30%</t>
  </si>
  <si>
    <t>BFRE en montant pour CA HT+30%</t>
  </si>
  <si>
    <t>Accroissement de BFRE : vérification</t>
  </si>
  <si>
    <t>Si créances clients 30j au lieu de 60J</t>
  </si>
  <si>
    <t>BFRE en nbre de jours de CA HT</t>
  </si>
  <si>
    <t>BFRE en montant</t>
  </si>
  <si>
    <t>Diminution du BFRE</t>
  </si>
  <si>
    <t>Durée d'immobilisation en jours</t>
  </si>
  <si>
    <t>Poids par rapport au CA HT en %</t>
  </si>
  <si>
    <t>Actif circulant ou besoins</t>
  </si>
  <si>
    <t>Passif ou ressources</t>
  </si>
  <si>
    <t>en Nbre de jours de CA HT</t>
  </si>
  <si>
    <t>Coût de production/jour</t>
  </si>
  <si>
    <t>Coûts de production annuels</t>
  </si>
  <si>
    <t>Consommations matières annuelles</t>
  </si>
  <si>
    <t>CA HT par jour</t>
  </si>
  <si>
    <t>INFORMATIONS DU COMPTE DE RESULTAT</t>
  </si>
  <si>
    <t>POSTES DU BFRE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</si>
</sst>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left" vertical="center"/>
    </xf>
    <xf numFmtId="0" fontId="1" fillId="0" borderId="4" xfId="0" applyFont="1" applyBorder="1"/>
    <xf numFmtId="0" fontId="0" fillId="0" borderId="7" xfId="0" applyBorder="1"/>
    <xf numFmtId="0" fontId="0" fillId="0" borderId="3" xfId="0" applyBorder="1"/>
    <xf numFmtId="4" fontId="2" fillId="0" borderId="6" xfId="0" applyNumberFormat="1" applyFont="1" applyBorder="1" applyAlignment="1">
      <alignment vertical="center"/>
    </xf>
    <xf numFmtId="0" fontId="0" fillId="0" borderId="4" xfId="0" applyBorder="1" applyAlignment="1">
      <alignment wrapText="1"/>
    </xf>
    <xf numFmtId="10" fontId="2" fillId="0" borderId="6" xfId="0" applyNumberFormat="1" applyFont="1" applyBorder="1" applyAlignment="1">
      <alignment vertical="center"/>
    </xf>
    <xf numFmtId="4" fontId="0" fillId="0" borderId="6" xfId="0" applyNumberFormat="1" applyBorder="1"/>
    <xf numFmtId="2" fontId="0" fillId="0" borderId="6" xfId="0" applyNumberFormat="1" applyBorder="1"/>
    <xf numFmtId="2" fontId="0" fillId="0" borderId="9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3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I29" sqref="I28:I29"/>
    </sheetView>
  </sheetViews>
  <sheetFormatPr baseColWidth="10" defaultRowHeight="15" x14ac:dyDescent="0"/>
  <cols>
    <col min="1" max="1" width="30.33203125" bestFit="1" customWidth="1"/>
    <col min="3" max="3" width="33.5" bestFit="1" customWidth="1"/>
    <col min="4" max="4" width="15.33203125" customWidth="1"/>
    <col min="5" max="5" width="14" bestFit="1" customWidth="1"/>
    <col min="6" max="6" width="12.6640625" customWidth="1"/>
    <col min="7" max="7" width="11.1640625" customWidth="1"/>
  </cols>
  <sheetData>
    <row r="1" spans="1:9" ht="16" thickTop="1">
      <c r="A1" s="2"/>
      <c r="B1" s="11"/>
      <c r="C1" s="2"/>
      <c r="D1" s="3"/>
      <c r="E1" s="3"/>
      <c r="F1" s="22" t="s">
        <v>35</v>
      </c>
      <c r="G1" s="23"/>
    </row>
    <row r="2" spans="1:9" ht="48" customHeight="1">
      <c r="A2" s="24" t="s">
        <v>40</v>
      </c>
      <c r="B2" s="25"/>
      <c r="C2" s="4" t="s">
        <v>41</v>
      </c>
      <c r="D2" s="5" t="s">
        <v>31</v>
      </c>
      <c r="E2" s="5" t="s">
        <v>32</v>
      </c>
      <c r="F2" s="5" t="s">
        <v>33</v>
      </c>
      <c r="G2" s="18" t="s">
        <v>34</v>
      </c>
      <c r="H2" s="1"/>
      <c r="I2" s="1"/>
    </row>
    <row r="3" spans="1:9">
      <c r="A3" s="6" t="s">
        <v>0</v>
      </c>
      <c r="B3" s="12">
        <v>375000</v>
      </c>
      <c r="C3" s="6" t="s">
        <v>13</v>
      </c>
      <c r="D3" s="21"/>
      <c r="E3" s="21"/>
      <c r="F3" s="21"/>
      <c r="G3" s="7"/>
    </row>
    <row r="4" spans="1:9">
      <c r="A4" s="6" t="s">
        <v>1</v>
      </c>
      <c r="B4" s="12">
        <v>15000</v>
      </c>
      <c r="C4" s="6" t="s">
        <v>14</v>
      </c>
      <c r="D4" s="21"/>
      <c r="E4" s="21"/>
      <c r="F4" s="21"/>
      <c r="G4" s="7"/>
    </row>
    <row r="5" spans="1:9">
      <c r="A5" s="6" t="s">
        <v>2</v>
      </c>
      <c r="B5" s="12">
        <v>25000</v>
      </c>
      <c r="C5" s="6" t="s">
        <v>15</v>
      </c>
      <c r="D5" s="21"/>
      <c r="E5" s="21"/>
      <c r="F5" s="21"/>
      <c r="G5" s="7"/>
    </row>
    <row r="6" spans="1:9">
      <c r="A6" s="6" t="s">
        <v>3</v>
      </c>
      <c r="B6" s="12">
        <v>53250</v>
      </c>
      <c r="C6" s="6" t="s">
        <v>16</v>
      </c>
      <c r="D6" s="21"/>
      <c r="E6" s="21"/>
      <c r="F6" s="21"/>
      <c r="G6" s="7"/>
    </row>
    <row r="7" spans="1:9">
      <c r="A7" s="6" t="s">
        <v>4</v>
      </c>
      <c r="B7" s="12">
        <v>2250</v>
      </c>
      <c r="C7" s="6" t="s">
        <v>17</v>
      </c>
      <c r="D7" s="21"/>
      <c r="E7" s="21"/>
      <c r="F7" s="21"/>
      <c r="G7" s="7"/>
    </row>
    <row r="8" spans="1:9">
      <c r="A8" s="6" t="s">
        <v>5</v>
      </c>
      <c r="B8" s="12">
        <v>3000</v>
      </c>
      <c r="C8" s="6" t="s">
        <v>18</v>
      </c>
      <c r="D8" s="21"/>
      <c r="E8" s="21"/>
      <c r="F8" s="21"/>
      <c r="G8" s="7"/>
    </row>
    <row r="9" spans="1:9" ht="45">
      <c r="A9" s="13" t="s">
        <v>6</v>
      </c>
      <c r="B9" s="12">
        <v>120000</v>
      </c>
      <c r="C9" s="8" t="s">
        <v>19</v>
      </c>
      <c r="D9" s="21"/>
      <c r="E9" s="21"/>
      <c r="F9" s="21"/>
      <c r="G9" s="7"/>
    </row>
    <row r="10" spans="1:9">
      <c r="A10" s="6"/>
      <c r="B10" s="12"/>
      <c r="C10" s="6" t="s">
        <v>20</v>
      </c>
      <c r="D10" s="21"/>
      <c r="E10" s="21"/>
      <c r="F10" s="21"/>
      <c r="G10" s="7"/>
    </row>
    <row r="11" spans="1:9">
      <c r="A11" s="9" t="s">
        <v>12</v>
      </c>
      <c r="B11" s="12"/>
      <c r="C11" s="9" t="s">
        <v>21</v>
      </c>
      <c r="D11" s="21"/>
      <c r="E11" s="21"/>
      <c r="F11" s="21"/>
      <c r="G11" s="7"/>
    </row>
    <row r="12" spans="1:9">
      <c r="A12" s="6" t="s">
        <v>7</v>
      </c>
      <c r="B12" s="12">
        <v>74750</v>
      </c>
      <c r="C12" s="9" t="s">
        <v>22</v>
      </c>
      <c r="D12" s="21"/>
      <c r="E12" s="21"/>
      <c r="F12" s="21"/>
      <c r="G12" s="7"/>
    </row>
    <row r="13" spans="1:9">
      <c r="A13" s="6" t="s">
        <v>8</v>
      </c>
      <c r="B13" s="12">
        <v>49833.34</v>
      </c>
      <c r="C13" s="6" t="s">
        <v>23</v>
      </c>
      <c r="D13" s="21"/>
      <c r="E13" s="21"/>
      <c r="F13" s="21"/>
      <c r="G13" s="7"/>
    </row>
    <row r="14" spans="1:9">
      <c r="A14" s="6"/>
      <c r="B14" s="12"/>
      <c r="C14" s="6" t="s">
        <v>24</v>
      </c>
      <c r="D14" s="21"/>
      <c r="E14" s="21"/>
      <c r="F14" s="21"/>
      <c r="G14" s="7"/>
    </row>
    <row r="15" spans="1:9">
      <c r="A15" s="6" t="s">
        <v>9</v>
      </c>
      <c r="B15" s="14">
        <v>0.19600000000000001</v>
      </c>
      <c r="C15" s="6" t="s">
        <v>25</v>
      </c>
      <c r="D15" s="21"/>
      <c r="E15" s="21"/>
      <c r="F15" s="21"/>
      <c r="G15" s="7"/>
    </row>
    <row r="16" spans="1:9">
      <c r="A16" s="6" t="s">
        <v>10</v>
      </c>
      <c r="B16" s="12"/>
      <c r="C16" s="6" t="s">
        <v>26</v>
      </c>
      <c r="D16" s="21"/>
      <c r="E16" s="21"/>
      <c r="F16" s="21"/>
      <c r="G16" s="7"/>
    </row>
    <row r="17" spans="1:7">
      <c r="A17" s="6" t="s">
        <v>11</v>
      </c>
      <c r="B17" s="12">
        <v>360</v>
      </c>
      <c r="C17" s="6"/>
      <c r="D17" s="21"/>
      <c r="E17" s="21"/>
      <c r="F17" s="21"/>
      <c r="G17" s="7"/>
    </row>
    <row r="18" spans="1:7">
      <c r="A18" s="6"/>
      <c r="B18" s="7"/>
      <c r="C18" s="6" t="s">
        <v>27</v>
      </c>
      <c r="D18" s="21"/>
      <c r="E18" s="21"/>
      <c r="F18" s="21"/>
      <c r="G18" s="7"/>
    </row>
    <row r="19" spans="1:7">
      <c r="A19" s="6" t="s">
        <v>37</v>
      </c>
      <c r="B19" s="15">
        <f>B6+B7-B8+B9+B4-B5</f>
        <v>162500</v>
      </c>
      <c r="C19" s="6" t="s">
        <v>28</v>
      </c>
      <c r="D19" s="21"/>
      <c r="E19" s="21"/>
      <c r="F19" s="21"/>
      <c r="G19" s="7"/>
    </row>
    <row r="20" spans="1:7">
      <c r="A20" s="6" t="s">
        <v>36</v>
      </c>
      <c r="B20" s="16">
        <f>B19/360</f>
        <v>451.38888888888891</v>
      </c>
      <c r="C20" s="6" t="s">
        <v>29</v>
      </c>
      <c r="D20" s="21"/>
      <c r="E20" s="21"/>
      <c r="F20" s="21"/>
      <c r="G20" s="7"/>
    </row>
    <row r="21" spans="1:7">
      <c r="A21" s="6" t="s">
        <v>38</v>
      </c>
      <c r="B21" s="15">
        <f>B6+B7-B8</f>
        <v>52500</v>
      </c>
      <c r="C21" s="6" t="s">
        <v>30</v>
      </c>
      <c r="D21" s="21"/>
      <c r="E21" s="21"/>
      <c r="F21" s="21"/>
      <c r="G21" s="7"/>
    </row>
    <row r="22" spans="1:7" ht="16" thickBot="1">
      <c r="A22" s="10" t="s">
        <v>39</v>
      </c>
      <c r="B22" s="17">
        <f>B3/360</f>
        <v>1041.6666666666667</v>
      </c>
      <c r="C22" s="10"/>
      <c r="D22" s="19"/>
      <c r="E22" s="19"/>
      <c r="F22" s="19"/>
      <c r="G22" s="20"/>
    </row>
    <row r="23" spans="1:7" ht="16" thickTop="1"/>
  </sheetData>
  <mergeCells count="2">
    <mergeCell ref="F1:G1"/>
    <mergeCell ref="A2:B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DORIOT</dc:creator>
  <cp:lastModifiedBy>Guy DORIOT</cp:lastModifiedBy>
  <dcterms:created xsi:type="dcterms:W3CDTF">2012-03-10T13:57:44Z</dcterms:created>
  <dcterms:modified xsi:type="dcterms:W3CDTF">2012-03-27T08:45:32Z</dcterms:modified>
</cp:coreProperties>
</file>