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6" i="1" l="1"/>
  <c r="B8" i="1" s="1"/>
  <c r="B10" i="1" s="1"/>
  <c r="G5" i="1"/>
  <c r="G6" i="1" s="1"/>
  <c r="F5" i="1"/>
  <c r="F6" i="1" s="1"/>
  <c r="E5" i="1"/>
  <c r="E6" i="1" s="1"/>
  <c r="D5" i="1"/>
  <c r="D6" i="1" s="1"/>
  <c r="C5" i="1"/>
  <c r="C6" i="1" s="1"/>
  <c r="D8" i="1" l="1"/>
  <c r="F7" i="1"/>
  <c r="F8" i="1" s="1"/>
  <c r="D7" i="1"/>
  <c r="C8" i="1"/>
  <c r="C10" i="1" s="1"/>
  <c r="G7" i="1"/>
  <c r="E7" i="1"/>
  <c r="E8" i="1" s="1"/>
  <c r="G8" i="1"/>
  <c r="G10" i="1" s="1"/>
  <c r="E10" i="1" l="1"/>
  <c r="D10" i="1"/>
  <c r="E9" i="1"/>
  <c r="F9" i="1"/>
  <c r="F10" i="1" s="1"/>
  <c r="F13" i="1" s="1"/>
  <c r="H10" i="1" l="1"/>
  <c r="E13" i="1"/>
</calcChain>
</file>

<file path=xl/sharedStrings.xml><?xml version="1.0" encoding="utf-8"?>
<sst xmlns="http://schemas.openxmlformats.org/spreadsheetml/2006/main" count="20" uniqueCount="19">
  <si>
    <t>Ventilation des charges indirectes</t>
  </si>
  <si>
    <t>Section Auxiliaire</t>
  </si>
  <si>
    <t>Section Principale</t>
  </si>
  <si>
    <t>Total</t>
  </si>
  <si>
    <t>Administration</t>
  </si>
  <si>
    <t>Entretien</t>
  </si>
  <si>
    <t>Production</t>
  </si>
  <si>
    <t>Production : Article A</t>
  </si>
  <si>
    <t>Production : Article B</t>
  </si>
  <si>
    <t>Distribution</t>
  </si>
  <si>
    <t>Iniitiale</t>
  </si>
  <si>
    <t>Passage I</t>
  </si>
  <si>
    <t>Passage II</t>
  </si>
  <si>
    <t>Passage III</t>
  </si>
  <si>
    <t>Nature Unité Oeuvre</t>
  </si>
  <si>
    <t>'articles fabriqués'</t>
  </si>
  <si>
    <t>CA</t>
  </si>
  <si>
    <t>Nombre Unité Oeuvre</t>
  </si>
  <si>
    <t>Coût de l'Unité d'Oeuvre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</si>
</sst>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Lohit Hindi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Normal="100" zoomScalePageLayoutView="60" workbookViewId="0">
      <selection activeCell="G12" sqref="G12"/>
    </sheetView>
  </sheetViews>
  <sheetFormatPr defaultRowHeight="15"/>
  <cols>
    <col min="1" max="1" width="19"/>
    <col min="2" max="2" width="19.140625"/>
    <col min="3" max="3" width="15.140625"/>
    <col min="4" max="4" width="18.42578125"/>
    <col min="5" max="6" width="26"/>
    <col min="7" max="7" width="19.42578125"/>
    <col min="8" max="1025" width="10.42578125"/>
  </cols>
  <sheetData>
    <row r="1" spans="1:8" ht="12.75">
      <c r="A1" s="3" t="s">
        <v>0</v>
      </c>
      <c r="B1" s="3"/>
      <c r="C1" s="3"/>
      <c r="D1" s="3"/>
      <c r="E1" s="3"/>
      <c r="F1" s="3"/>
      <c r="G1" s="3"/>
      <c r="H1" s="3"/>
    </row>
    <row r="2" spans="1:8" ht="12.75">
      <c r="B2" s="2" t="s">
        <v>1</v>
      </c>
      <c r="C2" s="2"/>
      <c r="D2" s="2"/>
      <c r="E2" s="1" t="s">
        <v>2</v>
      </c>
      <c r="F2" s="1"/>
      <c r="G2" s="1"/>
      <c r="H2" t="s">
        <v>3</v>
      </c>
    </row>
    <row r="3" spans="1:8" ht="12.75">
      <c r="B3" t="s">
        <v>4</v>
      </c>
      <c r="C3" t="s">
        <v>5</v>
      </c>
      <c r="D3" t="s">
        <v>6</v>
      </c>
      <c r="E3" t="s">
        <v>7</v>
      </c>
      <c r="F3" t="s">
        <v>8</v>
      </c>
      <c r="G3" t="s">
        <v>9</v>
      </c>
    </row>
    <row r="4" spans="1:8" ht="12.75">
      <c r="A4" t="s">
        <v>10</v>
      </c>
      <c r="B4">
        <v>20000</v>
      </c>
      <c r="C4">
        <v>44000</v>
      </c>
      <c r="D4">
        <v>40000</v>
      </c>
      <c r="E4">
        <v>58000</v>
      </c>
      <c r="F4">
        <v>68000</v>
      </c>
      <c r="G4">
        <v>10000</v>
      </c>
    </row>
    <row r="5" spans="1:8" ht="12.75">
      <c r="B5">
        <v>-20000</v>
      </c>
      <c r="C5" s="4">
        <f>$B$4/5</f>
        <v>4000</v>
      </c>
      <c r="D5" s="4">
        <f>$B$4/5</f>
        <v>4000</v>
      </c>
      <c r="E5" s="4">
        <f>$B$4/5</f>
        <v>4000</v>
      </c>
      <c r="F5" s="4">
        <f>$B$4/5</f>
        <v>4000</v>
      </c>
      <c r="G5" s="4">
        <f>$B$4/5</f>
        <v>4000</v>
      </c>
    </row>
    <row r="6" spans="1:8" ht="12.75">
      <c r="A6" t="s">
        <v>11</v>
      </c>
      <c r="B6" s="4">
        <f t="shared" ref="B6:G6" si="0">SUM(B4:B5)</f>
        <v>0</v>
      </c>
      <c r="C6" s="4">
        <f t="shared" si="0"/>
        <v>48000</v>
      </c>
      <c r="D6" s="4">
        <f t="shared" si="0"/>
        <v>44000</v>
      </c>
      <c r="E6" s="4">
        <f t="shared" si="0"/>
        <v>62000</v>
      </c>
      <c r="F6" s="4">
        <f t="shared" si="0"/>
        <v>72000</v>
      </c>
      <c r="G6" s="4">
        <f t="shared" si="0"/>
        <v>14000</v>
      </c>
    </row>
    <row r="7" spans="1:8" ht="12.75">
      <c r="C7">
        <v>-48000</v>
      </c>
      <c r="D7" s="4">
        <f>(1/8)*$C$6</f>
        <v>6000</v>
      </c>
      <c r="E7" s="4">
        <f>(3/8)*$C$6</f>
        <v>18000</v>
      </c>
      <c r="F7" s="4">
        <f>(3/8)*$C$6</f>
        <v>18000</v>
      </c>
      <c r="G7" s="4">
        <f>(1/8)*$C$6</f>
        <v>6000</v>
      </c>
    </row>
    <row r="8" spans="1:8" ht="12.75">
      <c r="A8" t="s">
        <v>12</v>
      </c>
      <c r="B8" s="4">
        <f t="shared" ref="B8:G8" si="1">SUM(B6:B7)</f>
        <v>0</v>
      </c>
      <c r="C8" s="4">
        <f t="shared" si="1"/>
        <v>0</v>
      </c>
      <c r="D8" s="4">
        <f t="shared" si="1"/>
        <v>50000</v>
      </c>
      <c r="E8" s="4">
        <f t="shared" si="1"/>
        <v>80000</v>
      </c>
      <c r="F8" s="4">
        <f t="shared" si="1"/>
        <v>90000</v>
      </c>
      <c r="G8" s="4">
        <f t="shared" si="1"/>
        <v>20000</v>
      </c>
    </row>
    <row r="9" spans="1:8" ht="12.75">
      <c r="D9">
        <v>-50000</v>
      </c>
      <c r="E9" s="4">
        <f>$D$8*(2000/5000)</f>
        <v>20000</v>
      </c>
      <c r="F9" s="4">
        <f>$D$8*(3000/5000)</f>
        <v>30000</v>
      </c>
    </row>
    <row r="10" spans="1:8" ht="12.75">
      <c r="A10" t="s">
        <v>13</v>
      </c>
      <c r="B10" s="4">
        <f t="shared" ref="B10:G10" si="2">SUM(B8:B9)</f>
        <v>0</v>
      </c>
      <c r="C10" s="4">
        <f t="shared" si="2"/>
        <v>0</v>
      </c>
      <c r="D10" s="4">
        <f t="shared" si="2"/>
        <v>0</v>
      </c>
      <c r="E10" s="4">
        <f t="shared" si="2"/>
        <v>100000</v>
      </c>
      <c r="F10" s="4">
        <f t="shared" si="2"/>
        <v>120000</v>
      </c>
      <c r="G10" s="4">
        <f t="shared" si="2"/>
        <v>20000</v>
      </c>
      <c r="H10" s="4">
        <f>SUM(E10:G10)</f>
        <v>240000</v>
      </c>
    </row>
    <row r="11" spans="1:8" ht="12.75">
      <c r="A11" s="5" t="s">
        <v>14</v>
      </c>
      <c r="E11" t="s">
        <v>15</v>
      </c>
      <c r="F11" t="s">
        <v>15</v>
      </c>
      <c r="G11" t="s">
        <v>16</v>
      </c>
    </row>
    <row r="12" spans="1:8" ht="12.75">
      <c r="A12" t="s">
        <v>17</v>
      </c>
      <c r="E12">
        <v>2000</v>
      </c>
      <c r="F12">
        <v>3000</v>
      </c>
      <c r="G12">
        <v>2000000</v>
      </c>
    </row>
    <row r="13" spans="1:8" ht="12.75">
      <c r="A13" t="s">
        <v>18</v>
      </c>
      <c r="E13" s="4">
        <f>E10/E12</f>
        <v>50</v>
      </c>
      <c r="F13" s="4">
        <f>F10/F12</f>
        <v>40</v>
      </c>
      <c r="G13">
        <v>0.01</v>
      </c>
    </row>
  </sheetData>
  <mergeCells count="3">
    <mergeCell ref="A1:H1"/>
    <mergeCell ref="B2:D2"/>
    <mergeCell ref="E2:G2"/>
  </mergeCells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zoomScalePageLayoutView="60" workbookViewId="0"/>
  </sheetViews>
  <sheetFormatPr defaultRowHeight="15"/>
  <cols>
    <col min="1" max="1025" width="10.42578125"/>
  </cols>
  <sheetData/>
  <pageMargins left="0.78749999999999998" right="0.78749999999999998" top="1.05277777777778" bottom="1.05277777777778" header="0.78749999999999998" footer="0.78749999999999998"/>
  <headerFooter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zoomScalePageLayoutView="60" workbookViewId="0"/>
  </sheetViews>
  <sheetFormatPr defaultRowHeight="15"/>
  <cols>
    <col min="1" max="1025" width="10.42578125"/>
  </cols>
  <sheetData/>
  <pageMargins left="0.78749999999999998" right="0.78749999999999998" top="1.05277777777778" bottom="1.05277777777778" header="0.78749999999999998" footer="0.78749999999999998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MACHIZAUD Andrea</dc:creator>
  <cp:lastModifiedBy>Andréa</cp:lastModifiedBy>
  <cp:revision>0</cp:revision>
  <dcterms:created xsi:type="dcterms:W3CDTF">2011-02-01T15:07:08Z</dcterms:created>
  <dcterms:modified xsi:type="dcterms:W3CDTF">2011-04-06T13:12:51Z</dcterms:modified>
</cp:coreProperties>
</file>